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16.52.130\企画情報課\joho2015\02 企画係\統計関係\人口\庄内町の人口\080401\"/>
    </mc:Choice>
  </mc:AlternateContent>
  <bookViews>
    <workbookView xWindow="0" yWindow="0" windowWidth="23040" windowHeight="8256"/>
  </bookViews>
  <sheets>
    <sheet name="人口（年齢別)" sheetId="1" r:id="rId1"/>
  </sheets>
  <definedNames>
    <definedName name="_xlnm.Print_Area" localSheetId="0">'人口（年齢別)'!$A$1:$J$144</definedName>
    <definedName name="_xlnm.Print_Titles" localSheetId="0">'人口（年齢別)'!$1:$5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0" i="1" l="1"/>
  <c r="C72" i="1" l="1"/>
  <c r="D136" i="1" l="1"/>
  <c r="C136" i="1"/>
  <c r="B136" i="1" s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3" i="1"/>
  <c r="C103" i="1"/>
  <c r="D102" i="1"/>
  <c r="C102" i="1"/>
  <c r="D101" i="1"/>
  <c r="C101" i="1"/>
  <c r="B101" i="1" s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B72" i="1" s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J141" i="1"/>
  <c r="G141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G140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B124" i="1" l="1"/>
  <c r="B83" i="1"/>
  <c r="B43" i="1"/>
  <c r="B47" i="1"/>
  <c r="B128" i="1"/>
  <c r="B109" i="1"/>
  <c r="B96" i="1"/>
  <c r="B86" i="1"/>
  <c r="B90" i="1"/>
  <c r="B48" i="1"/>
  <c r="B123" i="1"/>
  <c r="B88" i="1"/>
  <c r="B92" i="1"/>
  <c r="B74" i="1"/>
  <c r="B80" i="1"/>
  <c r="B67" i="1"/>
  <c r="B65" i="1"/>
  <c r="B50" i="1"/>
  <c r="B54" i="1"/>
  <c r="B58" i="1"/>
  <c r="B22" i="1"/>
  <c r="B87" i="1"/>
  <c r="B52" i="1"/>
  <c r="B56" i="1"/>
  <c r="B118" i="1"/>
  <c r="B116" i="1"/>
  <c r="B120" i="1"/>
  <c r="F142" i="1"/>
  <c r="B107" i="1"/>
  <c r="B75" i="1"/>
  <c r="B68" i="1"/>
  <c r="B62" i="1"/>
  <c r="B53" i="1"/>
  <c r="B57" i="1"/>
  <c r="B42" i="1"/>
  <c r="B39" i="1"/>
  <c r="B40" i="1"/>
  <c r="B45" i="1"/>
  <c r="B30" i="1"/>
  <c r="B34" i="1"/>
  <c r="B28" i="1"/>
  <c r="B32" i="1"/>
  <c r="B36" i="1"/>
  <c r="B29" i="1"/>
  <c r="B33" i="1"/>
  <c r="B37" i="1"/>
  <c r="B130" i="1"/>
  <c r="B134" i="1"/>
  <c r="B127" i="1"/>
  <c r="B121" i="1"/>
  <c r="B113" i="1"/>
  <c r="B106" i="1"/>
  <c r="B110" i="1"/>
  <c r="B114" i="1"/>
  <c r="B111" i="1"/>
  <c r="B95" i="1"/>
  <c r="B97" i="1"/>
  <c r="B100" i="1"/>
  <c r="B94" i="1"/>
  <c r="B89" i="1"/>
  <c r="B77" i="1"/>
  <c r="B81" i="1"/>
  <c r="B63" i="1"/>
  <c r="D71" i="1"/>
  <c r="B70" i="1"/>
  <c r="B12" i="1"/>
  <c r="B9" i="1"/>
  <c r="B13" i="1"/>
  <c r="B131" i="1"/>
  <c r="B135" i="1"/>
  <c r="B129" i="1"/>
  <c r="B133" i="1"/>
  <c r="B108" i="1"/>
  <c r="B105" i="1"/>
  <c r="B112" i="1"/>
  <c r="B98" i="1"/>
  <c r="B103" i="1"/>
  <c r="G142" i="1"/>
  <c r="B84" i="1"/>
  <c r="B91" i="1"/>
  <c r="B85" i="1"/>
  <c r="B78" i="1"/>
  <c r="B76" i="1"/>
  <c r="B73" i="1"/>
  <c r="B55" i="1"/>
  <c r="B35" i="1"/>
  <c r="B20" i="1"/>
  <c r="B14" i="1"/>
  <c r="D126" i="1"/>
  <c r="D137" i="1"/>
  <c r="I142" i="1"/>
  <c r="B117" i="1"/>
  <c r="B132" i="1"/>
  <c r="B119" i="1"/>
  <c r="B122" i="1"/>
  <c r="B125" i="1"/>
  <c r="D115" i="1"/>
  <c r="D93" i="1"/>
  <c r="D104" i="1"/>
  <c r="B99" i="1"/>
  <c r="B102" i="1"/>
  <c r="D82" i="1"/>
  <c r="O82" i="1" s="1"/>
  <c r="D60" i="1"/>
  <c r="B79" i="1"/>
  <c r="B59" i="1"/>
  <c r="B61" i="1"/>
  <c r="B64" i="1"/>
  <c r="J138" i="1"/>
  <c r="B51" i="1"/>
  <c r="B66" i="1"/>
  <c r="B69" i="1"/>
  <c r="C49" i="1"/>
  <c r="B44" i="1"/>
  <c r="D38" i="1"/>
  <c r="D49" i="1"/>
  <c r="B31" i="1"/>
  <c r="B46" i="1"/>
  <c r="B8" i="1"/>
  <c r="B19" i="1"/>
  <c r="B23" i="1"/>
  <c r="B25" i="1"/>
  <c r="B11" i="1"/>
  <c r="B15" i="1"/>
  <c r="D27" i="1"/>
  <c r="B17" i="1"/>
  <c r="B18" i="1"/>
  <c r="B21" i="1"/>
  <c r="B24" i="1"/>
  <c r="C16" i="1"/>
  <c r="B6" i="1"/>
  <c r="B7" i="1"/>
  <c r="B10" i="1"/>
  <c r="C27" i="1"/>
  <c r="D16" i="1"/>
  <c r="I138" i="1"/>
  <c r="B26" i="1"/>
  <c r="F141" i="1"/>
  <c r="C126" i="1"/>
  <c r="D141" i="1"/>
  <c r="C82" i="1"/>
  <c r="C115" i="1"/>
  <c r="I141" i="1"/>
  <c r="H141" i="1" s="1"/>
  <c r="I140" i="1"/>
  <c r="J140" i="1"/>
  <c r="F138" i="1"/>
  <c r="C71" i="1"/>
  <c r="J142" i="1"/>
  <c r="C104" i="1"/>
  <c r="C38" i="1"/>
  <c r="G138" i="1"/>
  <c r="B41" i="1"/>
  <c r="C60" i="1"/>
  <c r="C93" i="1"/>
  <c r="C137" i="1"/>
  <c r="N82" i="1" l="1"/>
  <c r="B137" i="1"/>
  <c r="D142" i="1"/>
  <c r="B71" i="1"/>
  <c r="B38" i="1"/>
  <c r="B115" i="1"/>
  <c r="B104" i="1"/>
  <c r="B126" i="1"/>
  <c r="B93" i="1"/>
  <c r="B60" i="1"/>
  <c r="B49" i="1"/>
  <c r="H138" i="1"/>
  <c r="B27" i="1"/>
  <c r="B16" i="1"/>
  <c r="D138" i="1"/>
  <c r="E138" i="1"/>
  <c r="D140" i="1"/>
  <c r="G143" i="1"/>
  <c r="H142" i="1"/>
  <c r="E142" i="1"/>
  <c r="C142" i="1"/>
  <c r="J143" i="1"/>
  <c r="E141" i="1"/>
  <c r="C141" i="1"/>
  <c r="B141" i="1" s="1"/>
  <c r="C138" i="1"/>
  <c r="E140" i="1"/>
  <c r="C140" i="1"/>
  <c r="F143" i="1"/>
  <c r="B82" i="1"/>
  <c r="H140" i="1"/>
  <c r="I143" i="1"/>
  <c r="M82" i="1" l="1"/>
  <c r="B140" i="1"/>
  <c r="D143" i="1"/>
  <c r="B142" i="1"/>
  <c r="B138" i="1"/>
  <c r="E143" i="1"/>
  <c r="H143" i="1"/>
  <c r="C143" i="1"/>
  <c r="B143" i="1" l="1"/>
</calcChain>
</file>

<file path=xl/sharedStrings.xml><?xml version="1.0" encoding="utf-8"?>
<sst xmlns="http://schemas.openxmlformats.org/spreadsheetml/2006/main" count="37" uniqueCount="30">
  <si>
    <t>地域別、年齢別人口</t>
    <rPh sb="0" eb="2">
      <t>チイキ</t>
    </rPh>
    <rPh sb="2" eb="3">
      <t>ベツ</t>
    </rPh>
    <rPh sb="4" eb="6">
      <t>ネンレイ</t>
    </rPh>
    <rPh sb="6" eb="7">
      <t>ベツ</t>
    </rPh>
    <rPh sb="7" eb="9">
      <t>ジンコウ</t>
    </rPh>
    <phoneticPr fontId="7"/>
  </si>
  <si>
    <t>年齢</t>
  </si>
  <si>
    <t>全町</t>
    <rPh sb="0" eb="2">
      <t>ゼンチョウ</t>
    </rPh>
    <phoneticPr fontId="7"/>
  </si>
  <si>
    <t>立川地域</t>
    <rPh sb="0" eb="2">
      <t>タチカワ</t>
    </rPh>
    <rPh sb="2" eb="4">
      <t>チイキ</t>
    </rPh>
    <phoneticPr fontId="7"/>
  </si>
  <si>
    <t>余目地域</t>
    <rPh sb="0" eb="2">
      <t>アマルメ</t>
    </rPh>
    <rPh sb="2" eb="4">
      <t>チイキ</t>
    </rPh>
    <phoneticPr fontId="7"/>
  </si>
  <si>
    <t>総数</t>
    <rPh sb="0" eb="2">
      <t>ソウスウ</t>
    </rPh>
    <phoneticPr fontId="7"/>
  </si>
  <si>
    <t>男</t>
  </si>
  <si>
    <t>女</t>
  </si>
  <si>
    <t>0～9</t>
    <phoneticPr fontId="7"/>
  </si>
  <si>
    <t>10～19</t>
    <phoneticPr fontId="7"/>
  </si>
  <si>
    <t>20～29</t>
    <phoneticPr fontId="7"/>
  </si>
  <si>
    <t>30～39</t>
    <phoneticPr fontId="7"/>
  </si>
  <si>
    <t>40～49</t>
    <phoneticPr fontId="7"/>
  </si>
  <si>
    <t>50～59</t>
    <phoneticPr fontId="7"/>
  </si>
  <si>
    <t>60歳以上</t>
    <rPh sb="2" eb="3">
      <t>サイ</t>
    </rPh>
    <rPh sb="3" eb="5">
      <t>イジョウ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</si>
  <si>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</si>
  <si>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</si>
  <si>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60～69</t>
    <phoneticPr fontId="7"/>
  </si>
  <si>
    <t>70～79</t>
    <phoneticPr fontId="7"/>
  </si>
  <si>
    <t>80～89</t>
    <phoneticPr fontId="7"/>
  </si>
  <si>
    <t>90～99</t>
    <phoneticPr fontId="7"/>
  </si>
  <si>
    <t>100～109</t>
    <phoneticPr fontId="7"/>
  </si>
  <si>
    <t>110～119</t>
    <phoneticPr fontId="7"/>
  </si>
  <si>
    <t>合計</t>
    <rPh sb="0" eb="2">
      <t>ゴウケイ</t>
    </rPh>
    <phoneticPr fontId="7"/>
  </si>
  <si>
    <t>再掲</t>
    <rPh sb="0" eb="2">
      <t>サイケイ</t>
    </rPh>
    <phoneticPr fontId="7"/>
  </si>
  <si>
    <t>0～14</t>
    <phoneticPr fontId="7"/>
  </si>
  <si>
    <t>15～64</t>
    <phoneticPr fontId="7"/>
  </si>
  <si>
    <t>65～</t>
    <phoneticPr fontId="7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</si>
  <si>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7"/>
  </si>
  <si>
    <t>令和8年4月1日現在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10">
      <t>ニチゲンザイ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</si>
</sst>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5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right" vertical="center"/>
    </xf>
    <xf numFmtId="38" fontId="4" fillId="0" borderId="0" xfId="1" applyNumberFormat="1">
      <alignment vertical="center"/>
    </xf>
    <xf numFmtId="38" fontId="4" fillId="0" borderId="0" xfId="1" applyNumberFormat="1" applyFont="1">
      <alignment vertical="center"/>
    </xf>
    <xf numFmtId="0" fontId="4" fillId="0" borderId="0" xfId="1" applyFont="1">
      <alignment vertical="center"/>
    </xf>
    <xf numFmtId="38" fontId="4" fillId="0" borderId="0" xfId="2" applyFill="1" applyBorder="1">
      <alignment vertical="center"/>
    </xf>
    <xf numFmtId="0" fontId="4" fillId="0" borderId="22" xfId="1" applyBorder="1">
      <alignment vertical="center"/>
    </xf>
    <xf numFmtId="0" fontId="4" fillId="0" borderId="0" xfId="1" applyFill="1" applyBorder="1">
      <alignment vertical="center"/>
    </xf>
    <xf numFmtId="3" fontId="4" fillId="0" borderId="0" xfId="1" applyNumberFormat="1">
      <alignment vertical="center"/>
    </xf>
    <xf numFmtId="38" fontId="10" fillId="0" borderId="23" xfId="2" applyFont="1" applyBorder="1">
      <alignment vertical="center"/>
    </xf>
    <xf numFmtId="38" fontId="10" fillId="0" borderId="3" xfId="2" applyFont="1" applyBorder="1">
      <alignment vertical="center"/>
    </xf>
    <xf numFmtId="38" fontId="4" fillId="3" borderId="18" xfId="2" applyFont="1" applyFill="1" applyBorder="1">
      <alignment vertical="center"/>
    </xf>
    <xf numFmtId="38" fontId="4" fillId="0" borderId="14" xfId="2" applyFont="1" applyFill="1" applyBorder="1">
      <alignment vertical="center"/>
    </xf>
    <xf numFmtId="38" fontId="4" fillId="0" borderId="15" xfId="2" applyFont="1" applyFill="1" applyBorder="1">
      <alignment vertical="center"/>
    </xf>
    <xf numFmtId="38" fontId="4" fillId="0" borderId="18" xfId="2" applyFont="1" applyFill="1" applyBorder="1">
      <alignment vertical="center"/>
    </xf>
    <xf numFmtId="38" fontId="4" fillId="0" borderId="17" xfId="2" applyFont="1" applyFill="1" applyBorder="1">
      <alignment vertical="center"/>
    </xf>
    <xf numFmtId="38" fontId="4" fillId="3" borderId="15" xfId="2" applyFont="1" applyFill="1" applyBorder="1">
      <alignment vertical="center"/>
    </xf>
    <xf numFmtId="38" fontId="4" fillId="3" borderId="17" xfId="2" applyFont="1" applyFill="1" applyBorder="1">
      <alignment vertical="center"/>
    </xf>
    <xf numFmtId="0" fontId="4" fillId="0" borderId="18" xfId="0" applyNumberFormat="1" applyFont="1" applyBorder="1">
      <alignment vertical="center"/>
    </xf>
    <xf numFmtId="0" fontId="4" fillId="0" borderId="15" xfId="0" applyNumberFormat="1" applyFont="1" applyBorder="1">
      <alignment vertical="center"/>
    </xf>
    <xf numFmtId="0" fontId="4" fillId="0" borderId="17" xfId="0" applyNumberFormat="1" applyFont="1" applyBorder="1">
      <alignment vertical="center"/>
    </xf>
    <xf numFmtId="38" fontId="4" fillId="0" borderId="13" xfId="2" applyFont="1" applyFill="1" applyBorder="1">
      <alignment vertical="center"/>
    </xf>
    <xf numFmtId="38" fontId="4" fillId="0" borderId="0" xfId="2" applyFont="1" applyFill="1" applyBorder="1">
      <alignment vertical="center"/>
    </xf>
    <xf numFmtId="38" fontId="4" fillId="3" borderId="13" xfId="2" applyFont="1" applyFill="1" applyBorder="1">
      <alignment vertical="center"/>
    </xf>
    <xf numFmtId="38" fontId="4" fillId="2" borderId="13" xfId="2" applyFont="1" applyFill="1" applyBorder="1">
      <alignment vertical="center"/>
    </xf>
    <xf numFmtId="38" fontId="4" fillId="2" borderId="0" xfId="2" applyFont="1" applyFill="1" applyBorder="1">
      <alignment vertical="center"/>
    </xf>
    <xf numFmtId="38" fontId="4" fillId="3" borderId="19" xfId="2" applyFont="1" applyFill="1" applyBorder="1">
      <alignment vertical="center"/>
    </xf>
    <xf numFmtId="38" fontId="4" fillId="2" borderId="20" xfId="2" applyFont="1" applyFill="1" applyBorder="1">
      <alignment vertical="center"/>
    </xf>
    <xf numFmtId="38" fontId="4" fillId="2" borderId="29" xfId="2" applyFont="1" applyFill="1" applyBorder="1">
      <alignment vertical="center"/>
    </xf>
    <xf numFmtId="38" fontId="4" fillId="0" borderId="7" xfId="1" applyNumberFormat="1" applyFont="1" applyBorder="1">
      <alignment vertical="center"/>
    </xf>
    <xf numFmtId="38" fontId="4" fillId="0" borderId="21" xfId="1" applyNumberFormat="1" applyFont="1" applyBorder="1">
      <alignment vertical="center"/>
    </xf>
    <xf numFmtId="38" fontId="4" fillId="0" borderId="29" xfId="1" applyNumberFormat="1" applyFont="1" applyBorder="1">
      <alignment vertical="center"/>
    </xf>
    <xf numFmtId="38" fontId="4" fillId="0" borderId="10" xfId="2" applyFont="1" applyFill="1" applyBorder="1">
      <alignment vertical="center"/>
    </xf>
    <xf numFmtId="38" fontId="4" fillId="0" borderId="11" xfId="2" applyFont="1" applyFill="1" applyBorder="1">
      <alignment vertical="center"/>
    </xf>
    <xf numFmtId="38" fontId="4" fillId="0" borderId="12" xfId="2" applyFont="1" applyFill="1" applyBorder="1">
      <alignment vertical="center"/>
    </xf>
    <xf numFmtId="38" fontId="4" fillId="0" borderId="2" xfId="2" applyFont="1" applyFill="1" applyBorder="1">
      <alignment vertical="center"/>
    </xf>
    <xf numFmtId="38" fontId="4" fillId="0" borderId="24" xfId="2" applyFont="1" applyFill="1" applyBorder="1">
      <alignment vertical="center"/>
    </xf>
    <xf numFmtId="38" fontId="4" fillId="0" borderId="25" xfId="2" applyFont="1" applyFill="1" applyBorder="1">
      <alignment vertical="center"/>
    </xf>
    <xf numFmtId="38" fontId="4" fillId="0" borderId="26" xfId="2" applyFont="1" applyFill="1" applyBorder="1">
      <alignment vertical="center"/>
    </xf>
    <xf numFmtId="38" fontId="4" fillId="0" borderId="16" xfId="2" applyFont="1" applyFill="1" applyBorder="1">
      <alignment vertical="center"/>
    </xf>
    <xf numFmtId="38" fontId="4" fillId="0" borderId="7" xfId="2" applyFont="1" applyFill="1" applyBorder="1">
      <alignment vertical="center"/>
    </xf>
    <xf numFmtId="38" fontId="4" fillId="0" borderId="9" xfId="2" applyFont="1" applyFill="1" applyBorder="1">
      <alignment vertical="center"/>
    </xf>
    <xf numFmtId="38" fontId="4" fillId="0" borderId="11" xfId="2" applyFont="1" applyBorder="1">
      <alignment vertical="center"/>
    </xf>
    <xf numFmtId="38" fontId="4" fillId="0" borderId="27" xfId="2" applyFont="1" applyBorder="1">
      <alignment vertical="center"/>
    </xf>
    <xf numFmtId="38" fontId="4" fillId="0" borderId="27" xfId="2" applyFont="1" applyFill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38" fontId="11" fillId="0" borderId="10" xfId="2" applyFont="1" applyBorder="1" applyAlignment="1">
      <alignment horizontal="center" vertical="center"/>
    </xf>
    <xf numFmtId="38" fontId="4" fillId="0" borderId="11" xfId="2" applyFont="1" applyBorder="1" applyAlignment="1">
      <alignment horizontal="center" vertical="center"/>
    </xf>
    <xf numFmtId="38" fontId="4" fillId="0" borderId="27" xfId="2" applyFont="1" applyBorder="1" applyAlignment="1">
      <alignment horizontal="center" vertical="center"/>
    </xf>
    <xf numFmtId="38" fontId="4" fillId="0" borderId="12" xfId="2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5" xfId="1" applyFont="1" applyBorder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28" xfId="0" applyNumberFormat="1" applyFont="1" applyBorder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Fill="1" applyBorder="1">
      <alignment vertical="center"/>
    </xf>
    <xf numFmtId="0" fontId="4" fillId="0" borderId="2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9" xfId="1" applyFont="1" applyBorder="1">
      <alignment vertical="center"/>
    </xf>
  </cellXfs>
  <cellStyles count="7">
    <cellStyle name="桁区切り 2" xfId="2"/>
    <cellStyle name="桁区切り 3" xfId="5"/>
    <cellStyle name="標準" xfId="0" builtinId="0"/>
    <cellStyle name="標準 2" xfId="1"/>
    <cellStyle name="標準 3" xfId="3"/>
    <cellStyle name="標準 4" xfId="4"/>
    <cellStyle name="標準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14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8" x14ac:dyDescent="0.2"/>
  <cols>
    <col min="1" max="10" width="9.109375" style="2" customWidth="1"/>
    <col min="11" max="16384" width="9" style="2"/>
  </cols>
  <sheetData>
    <row r="1" spans="1:14" ht="16.5" customHeight="1" x14ac:dyDescent="0.2">
      <c r="A1" s="1" t="s">
        <v>0</v>
      </c>
    </row>
    <row r="2" spans="1:14" ht="16.5" customHeight="1" x14ac:dyDescent="0.2">
      <c r="J2" s="3" t="s">
        <v>29</v>
      </c>
    </row>
    <row r="3" spans="1:14" ht="16.5" customHeight="1" x14ac:dyDescent="0.2">
      <c r="A3" s="47" t="s">
        <v>1</v>
      </c>
      <c r="B3" s="47" t="s">
        <v>2</v>
      </c>
      <c r="C3" s="47"/>
      <c r="D3" s="48"/>
      <c r="E3" s="49"/>
      <c r="F3" s="49"/>
      <c r="G3" s="49"/>
      <c r="H3" s="49"/>
      <c r="I3" s="49"/>
      <c r="J3" s="50"/>
    </row>
    <row r="4" spans="1:14" ht="16.5" customHeight="1" x14ac:dyDescent="0.2">
      <c r="A4" s="51"/>
      <c r="B4" s="52"/>
      <c r="C4" s="52"/>
      <c r="D4" s="53"/>
      <c r="E4" s="54" t="s">
        <v>3</v>
      </c>
      <c r="F4" s="55"/>
      <c r="G4" s="56"/>
      <c r="H4" s="57" t="s">
        <v>4</v>
      </c>
      <c r="I4" s="57"/>
      <c r="J4" s="57"/>
    </row>
    <row r="5" spans="1:14" ht="16.5" customHeight="1" x14ac:dyDescent="0.2">
      <c r="A5" s="52"/>
      <c r="B5" s="58" t="s">
        <v>5</v>
      </c>
      <c r="C5" s="59" t="s">
        <v>6</v>
      </c>
      <c r="D5" s="60" t="s">
        <v>7</v>
      </c>
      <c r="E5" s="58" t="s">
        <v>5</v>
      </c>
      <c r="F5" s="59" t="s">
        <v>6</v>
      </c>
      <c r="G5" s="61" t="s">
        <v>7</v>
      </c>
      <c r="H5" s="58" t="s">
        <v>5</v>
      </c>
      <c r="I5" s="59" t="s">
        <v>6</v>
      </c>
      <c r="J5" s="61" t="s">
        <v>7</v>
      </c>
    </row>
    <row r="6" spans="1:14" ht="16.5" customHeight="1" x14ac:dyDescent="0.2">
      <c r="A6" s="62">
        <v>0</v>
      </c>
      <c r="B6" s="23">
        <f>C6+D6</f>
        <v>73</v>
      </c>
      <c r="C6" s="23">
        <f t="shared" ref="C6:D15" si="0">F6+I6</f>
        <v>36</v>
      </c>
      <c r="D6" s="24">
        <f t="shared" si="0"/>
        <v>37</v>
      </c>
      <c r="E6" s="20">
        <v>10</v>
      </c>
      <c r="F6" s="21">
        <v>6</v>
      </c>
      <c r="G6" s="22">
        <v>4</v>
      </c>
      <c r="H6" s="14">
        <v>63</v>
      </c>
      <c r="I6" s="15">
        <v>30</v>
      </c>
      <c r="J6" s="17">
        <v>33</v>
      </c>
      <c r="L6" s="4"/>
      <c r="M6" s="4"/>
      <c r="N6" s="4"/>
    </row>
    <row r="7" spans="1:14" ht="16.5" customHeight="1" x14ac:dyDescent="0.2">
      <c r="A7" s="63">
        <v>1</v>
      </c>
      <c r="B7" s="23">
        <f>C7+D7</f>
        <v>94</v>
      </c>
      <c r="C7" s="23">
        <f t="shared" si="0"/>
        <v>45</v>
      </c>
      <c r="D7" s="24">
        <f t="shared" si="0"/>
        <v>49</v>
      </c>
      <c r="E7" s="20">
        <v>9</v>
      </c>
      <c r="F7" s="21">
        <v>6</v>
      </c>
      <c r="G7" s="22">
        <v>3</v>
      </c>
      <c r="H7" s="16">
        <v>85</v>
      </c>
      <c r="I7" s="15">
        <v>39</v>
      </c>
      <c r="J7" s="17">
        <v>46</v>
      </c>
      <c r="L7" s="4"/>
      <c r="M7" s="4"/>
      <c r="N7" s="4"/>
    </row>
    <row r="8" spans="1:14" ht="16.5" customHeight="1" x14ac:dyDescent="0.2">
      <c r="A8" s="63">
        <v>2</v>
      </c>
      <c r="B8" s="23">
        <f t="shared" ref="B8:B69" si="1">C8+D8</f>
        <v>93</v>
      </c>
      <c r="C8" s="23">
        <f t="shared" si="0"/>
        <v>49</v>
      </c>
      <c r="D8" s="24">
        <f t="shared" si="0"/>
        <v>44</v>
      </c>
      <c r="E8" s="20">
        <v>6</v>
      </c>
      <c r="F8" s="21">
        <v>5</v>
      </c>
      <c r="G8" s="22">
        <v>1</v>
      </c>
      <c r="H8" s="16">
        <v>87</v>
      </c>
      <c r="I8" s="15">
        <v>44</v>
      </c>
      <c r="J8" s="17">
        <v>43</v>
      </c>
      <c r="L8" s="4"/>
      <c r="M8" s="4"/>
      <c r="N8" s="4"/>
    </row>
    <row r="9" spans="1:14" ht="16.5" customHeight="1" x14ac:dyDescent="0.2">
      <c r="A9" s="63">
        <v>3</v>
      </c>
      <c r="B9" s="23">
        <f t="shared" si="1"/>
        <v>86</v>
      </c>
      <c r="C9" s="23">
        <f t="shared" si="0"/>
        <v>43</v>
      </c>
      <c r="D9" s="24">
        <f t="shared" si="0"/>
        <v>43</v>
      </c>
      <c r="E9" s="20">
        <v>10</v>
      </c>
      <c r="F9" s="21">
        <v>4</v>
      </c>
      <c r="G9" s="22">
        <v>6</v>
      </c>
      <c r="H9" s="16">
        <v>76</v>
      </c>
      <c r="I9" s="15">
        <v>39</v>
      </c>
      <c r="J9" s="17">
        <v>37</v>
      </c>
      <c r="L9" s="4"/>
      <c r="M9" s="4"/>
      <c r="N9" s="4"/>
    </row>
    <row r="10" spans="1:14" ht="16.5" customHeight="1" x14ac:dyDescent="0.2">
      <c r="A10" s="63">
        <v>4</v>
      </c>
      <c r="B10" s="23">
        <f t="shared" si="1"/>
        <v>99</v>
      </c>
      <c r="C10" s="23">
        <f t="shared" si="0"/>
        <v>51</v>
      </c>
      <c r="D10" s="24">
        <f t="shared" si="0"/>
        <v>48</v>
      </c>
      <c r="E10" s="20">
        <v>13</v>
      </c>
      <c r="F10" s="21">
        <v>4</v>
      </c>
      <c r="G10" s="22">
        <v>9</v>
      </c>
      <c r="H10" s="16">
        <v>86</v>
      </c>
      <c r="I10" s="15">
        <v>47</v>
      </c>
      <c r="J10" s="17">
        <v>39</v>
      </c>
      <c r="L10" s="4"/>
      <c r="M10" s="4"/>
      <c r="N10" s="4"/>
    </row>
    <row r="11" spans="1:14" ht="16.5" customHeight="1" x14ac:dyDescent="0.2">
      <c r="A11" s="63">
        <v>5</v>
      </c>
      <c r="B11" s="23">
        <f t="shared" si="1"/>
        <v>98</v>
      </c>
      <c r="C11" s="23">
        <f t="shared" si="0"/>
        <v>51</v>
      </c>
      <c r="D11" s="24">
        <f t="shared" si="0"/>
        <v>47</v>
      </c>
      <c r="E11" s="20">
        <v>15</v>
      </c>
      <c r="F11" s="21">
        <v>4</v>
      </c>
      <c r="G11" s="22">
        <v>11</v>
      </c>
      <c r="H11" s="16">
        <v>83</v>
      </c>
      <c r="I11" s="15">
        <v>47</v>
      </c>
      <c r="J11" s="17">
        <v>36</v>
      </c>
      <c r="L11" s="4"/>
      <c r="M11" s="4"/>
      <c r="N11" s="4"/>
    </row>
    <row r="12" spans="1:14" ht="16.5" customHeight="1" x14ac:dyDescent="0.2">
      <c r="A12" s="63">
        <v>6</v>
      </c>
      <c r="B12" s="23">
        <f t="shared" si="1"/>
        <v>103</v>
      </c>
      <c r="C12" s="23">
        <f t="shared" si="0"/>
        <v>59</v>
      </c>
      <c r="D12" s="24">
        <f t="shared" si="0"/>
        <v>44</v>
      </c>
      <c r="E12" s="20">
        <v>14</v>
      </c>
      <c r="F12" s="21">
        <v>7</v>
      </c>
      <c r="G12" s="22">
        <v>7</v>
      </c>
      <c r="H12" s="16">
        <v>89</v>
      </c>
      <c r="I12" s="15">
        <v>52</v>
      </c>
      <c r="J12" s="17">
        <v>37</v>
      </c>
      <c r="L12" s="4"/>
      <c r="M12" s="4"/>
      <c r="N12" s="4"/>
    </row>
    <row r="13" spans="1:14" ht="16.5" customHeight="1" x14ac:dyDescent="0.2">
      <c r="A13" s="63">
        <v>7</v>
      </c>
      <c r="B13" s="23">
        <f t="shared" si="1"/>
        <v>121</v>
      </c>
      <c r="C13" s="23">
        <f t="shared" si="0"/>
        <v>50</v>
      </c>
      <c r="D13" s="24">
        <f t="shared" si="0"/>
        <v>71</v>
      </c>
      <c r="E13" s="20">
        <v>16</v>
      </c>
      <c r="F13" s="21">
        <v>4</v>
      </c>
      <c r="G13" s="22">
        <v>12</v>
      </c>
      <c r="H13" s="16">
        <v>105</v>
      </c>
      <c r="I13" s="15">
        <v>46</v>
      </c>
      <c r="J13" s="17">
        <v>59</v>
      </c>
      <c r="L13" s="4"/>
      <c r="M13" s="4"/>
      <c r="N13" s="4"/>
    </row>
    <row r="14" spans="1:14" ht="16.5" customHeight="1" x14ac:dyDescent="0.2">
      <c r="A14" s="63">
        <v>8</v>
      </c>
      <c r="B14" s="23">
        <f t="shared" si="1"/>
        <v>138</v>
      </c>
      <c r="C14" s="23">
        <f t="shared" si="0"/>
        <v>69</v>
      </c>
      <c r="D14" s="24">
        <f t="shared" si="0"/>
        <v>69</v>
      </c>
      <c r="E14" s="20">
        <v>21</v>
      </c>
      <c r="F14" s="21">
        <v>10</v>
      </c>
      <c r="G14" s="22">
        <v>11</v>
      </c>
      <c r="H14" s="16">
        <v>117</v>
      </c>
      <c r="I14" s="15">
        <v>59</v>
      </c>
      <c r="J14" s="17">
        <v>58</v>
      </c>
      <c r="L14" s="4"/>
      <c r="M14" s="4"/>
      <c r="N14" s="4"/>
    </row>
    <row r="15" spans="1:14" ht="16.5" customHeight="1" x14ac:dyDescent="0.2">
      <c r="A15" s="63">
        <v>9</v>
      </c>
      <c r="B15" s="23">
        <f t="shared" si="1"/>
        <v>127</v>
      </c>
      <c r="C15" s="23">
        <f t="shared" si="0"/>
        <v>59</v>
      </c>
      <c r="D15" s="24">
        <f t="shared" si="0"/>
        <v>68</v>
      </c>
      <c r="E15" s="20">
        <v>25</v>
      </c>
      <c r="F15" s="21">
        <v>15</v>
      </c>
      <c r="G15" s="22">
        <v>10</v>
      </c>
      <c r="H15" s="16">
        <v>102</v>
      </c>
      <c r="I15" s="15">
        <v>44</v>
      </c>
      <c r="J15" s="17">
        <v>58</v>
      </c>
      <c r="L15" s="4"/>
      <c r="M15" s="4"/>
      <c r="N15" s="4"/>
    </row>
    <row r="16" spans="1:14" ht="16.5" customHeight="1" x14ac:dyDescent="0.2">
      <c r="A16" s="64" t="s">
        <v>8</v>
      </c>
      <c r="B16" s="25">
        <f t="shared" si="1"/>
        <v>1032</v>
      </c>
      <c r="C16" s="26">
        <f>SUM(C6:C15)</f>
        <v>512</v>
      </c>
      <c r="D16" s="27">
        <f>SUM(D6:D15)</f>
        <v>520</v>
      </c>
      <c r="E16" s="13">
        <v>139</v>
      </c>
      <c r="F16" s="18">
        <v>65</v>
      </c>
      <c r="G16" s="19">
        <v>74</v>
      </c>
      <c r="H16" s="13">
        <v>893</v>
      </c>
      <c r="I16" s="18">
        <v>447</v>
      </c>
      <c r="J16" s="19">
        <v>446</v>
      </c>
      <c r="L16" s="4"/>
      <c r="M16" s="4"/>
      <c r="N16" s="4"/>
    </row>
    <row r="17" spans="1:14" ht="16.5" customHeight="1" x14ac:dyDescent="0.2">
      <c r="A17" s="63">
        <v>10</v>
      </c>
      <c r="B17" s="23">
        <f>C17+D17</f>
        <v>126</v>
      </c>
      <c r="C17" s="23">
        <f t="shared" ref="C17:D26" si="2">F17+I17</f>
        <v>75</v>
      </c>
      <c r="D17" s="24">
        <f t="shared" si="2"/>
        <v>51</v>
      </c>
      <c r="E17" s="20">
        <v>15</v>
      </c>
      <c r="F17" s="21">
        <v>11</v>
      </c>
      <c r="G17" s="22">
        <v>4</v>
      </c>
      <c r="H17" s="16">
        <v>111</v>
      </c>
      <c r="I17" s="15">
        <v>64</v>
      </c>
      <c r="J17" s="17">
        <v>47</v>
      </c>
      <c r="L17" s="4"/>
      <c r="M17" s="4"/>
      <c r="N17" s="4"/>
    </row>
    <row r="18" spans="1:14" ht="16.5" customHeight="1" x14ac:dyDescent="0.2">
      <c r="A18" s="63">
        <v>11</v>
      </c>
      <c r="B18" s="23">
        <f t="shared" si="1"/>
        <v>144</v>
      </c>
      <c r="C18" s="23">
        <f t="shared" si="2"/>
        <v>71</v>
      </c>
      <c r="D18" s="24">
        <f t="shared" si="2"/>
        <v>73</v>
      </c>
      <c r="E18" s="20">
        <v>21</v>
      </c>
      <c r="F18" s="21">
        <v>11</v>
      </c>
      <c r="G18" s="22">
        <v>10</v>
      </c>
      <c r="H18" s="16">
        <v>123</v>
      </c>
      <c r="I18" s="15">
        <v>60</v>
      </c>
      <c r="J18" s="17">
        <v>63</v>
      </c>
      <c r="L18" s="4"/>
      <c r="M18" s="4"/>
      <c r="N18" s="4"/>
    </row>
    <row r="19" spans="1:14" ht="16.5" customHeight="1" x14ac:dyDescent="0.2">
      <c r="A19" s="63">
        <v>12</v>
      </c>
      <c r="B19" s="23">
        <f t="shared" si="1"/>
        <v>145</v>
      </c>
      <c r="C19" s="23">
        <f t="shared" si="2"/>
        <v>60</v>
      </c>
      <c r="D19" s="24">
        <f t="shared" si="2"/>
        <v>85</v>
      </c>
      <c r="E19" s="20">
        <v>23</v>
      </c>
      <c r="F19" s="21">
        <v>5</v>
      </c>
      <c r="G19" s="22">
        <v>18</v>
      </c>
      <c r="H19" s="16">
        <v>122</v>
      </c>
      <c r="I19" s="15">
        <v>55</v>
      </c>
      <c r="J19" s="17">
        <v>67</v>
      </c>
      <c r="L19" s="4"/>
      <c r="M19" s="4"/>
      <c r="N19" s="4"/>
    </row>
    <row r="20" spans="1:14" ht="16.5" customHeight="1" x14ac:dyDescent="0.2">
      <c r="A20" s="63">
        <v>13</v>
      </c>
      <c r="B20" s="23">
        <f t="shared" si="1"/>
        <v>144</v>
      </c>
      <c r="C20" s="23">
        <f t="shared" si="2"/>
        <v>87</v>
      </c>
      <c r="D20" s="24">
        <f t="shared" si="2"/>
        <v>57</v>
      </c>
      <c r="E20" s="20">
        <v>23</v>
      </c>
      <c r="F20" s="21">
        <v>13</v>
      </c>
      <c r="G20" s="22">
        <v>10</v>
      </c>
      <c r="H20" s="16">
        <v>121</v>
      </c>
      <c r="I20" s="15">
        <v>74</v>
      </c>
      <c r="J20" s="17">
        <v>47</v>
      </c>
      <c r="L20" s="4"/>
      <c r="M20" s="4"/>
      <c r="N20" s="4"/>
    </row>
    <row r="21" spans="1:14" ht="16.5" customHeight="1" x14ac:dyDescent="0.2">
      <c r="A21" s="63">
        <v>14</v>
      </c>
      <c r="B21" s="23">
        <f t="shared" si="1"/>
        <v>147</v>
      </c>
      <c r="C21" s="23">
        <f t="shared" si="2"/>
        <v>71</v>
      </c>
      <c r="D21" s="24">
        <f t="shared" si="2"/>
        <v>76</v>
      </c>
      <c r="E21" s="20">
        <v>24</v>
      </c>
      <c r="F21" s="21">
        <v>12</v>
      </c>
      <c r="G21" s="22">
        <v>12</v>
      </c>
      <c r="H21" s="16">
        <v>123</v>
      </c>
      <c r="I21" s="15">
        <v>59</v>
      </c>
      <c r="J21" s="17">
        <v>64</v>
      </c>
      <c r="L21" s="4"/>
      <c r="M21" s="4"/>
      <c r="N21" s="4"/>
    </row>
    <row r="22" spans="1:14" ht="16.5" customHeight="1" x14ac:dyDescent="0.2">
      <c r="A22" s="63">
        <v>15</v>
      </c>
      <c r="B22" s="23">
        <f t="shared" si="1"/>
        <v>133</v>
      </c>
      <c r="C22" s="23">
        <f t="shared" si="2"/>
        <v>75</v>
      </c>
      <c r="D22" s="24">
        <f t="shared" si="2"/>
        <v>58</v>
      </c>
      <c r="E22" s="20">
        <v>16</v>
      </c>
      <c r="F22" s="21">
        <v>9</v>
      </c>
      <c r="G22" s="22">
        <v>7</v>
      </c>
      <c r="H22" s="16">
        <v>117</v>
      </c>
      <c r="I22" s="15">
        <v>66</v>
      </c>
      <c r="J22" s="17">
        <v>51</v>
      </c>
      <c r="L22" s="4"/>
      <c r="M22" s="4"/>
      <c r="N22" s="4"/>
    </row>
    <row r="23" spans="1:14" ht="16.5" customHeight="1" x14ac:dyDescent="0.2">
      <c r="A23" s="63">
        <v>16</v>
      </c>
      <c r="B23" s="23">
        <f t="shared" si="1"/>
        <v>170</v>
      </c>
      <c r="C23" s="23">
        <f t="shared" si="2"/>
        <v>85</v>
      </c>
      <c r="D23" s="24">
        <f t="shared" si="2"/>
        <v>85</v>
      </c>
      <c r="E23" s="20">
        <v>39</v>
      </c>
      <c r="F23" s="21">
        <v>24</v>
      </c>
      <c r="G23" s="22">
        <v>15</v>
      </c>
      <c r="H23" s="16">
        <v>131</v>
      </c>
      <c r="I23" s="15">
        <v>61</v>
      </c>
      <c r="J23" s="17">
        <v>70</v>
      </c>
      <c r="L23" s="4"/>
      <c r="M23" s="4"/>
      <c r="N23" s="4"/>
    </row>
    <row r="24" spans="1:14" ht="16.5" customHeight="1" x14ac:dyDescent="0.2">
      <c r="A24" s="63">
        <v>17</v>
      </c>
      <c r="B24" s="23">
        <f t="shared" si="1"/>
        <v>169</v>
      </c>
      <c r="C24" s="23">
        <f t="shared" si="2"/>
        <v>86</v>
      </c>
      <c r="D24" s="24">
        <f t="shared" si="2"/>
        <v>83</v>
      </c>
      <c r="E24" s="20">
        <v>29</v>
      </c>
      <c r="F24" s="21">
        <v>19</v>
      </c>
      <c r="G24" s="22">
        <v>10</v>
      </c>
      <c r="H24" s="16">
        <v>140</v>
      </c>
      <c r="I24" s="15">
        <v>67</v>
      </c>
      <c r="J24" s="17">
        <v>73</v>
      </c>
      <c r="L24" s="4"/>
      <c r="M24" s="4"/>
      <c r="N24" s="4"/>
    </row>
    <row r="25" spans="1:14" ht="16.5" customHeight="1" x14ac:dyDescent="0.2">
      <c r="A25" s="63">
        <v>18</v>
      </c>
      <c r="B25" s="23">
        <f t="shared" si="1"/>
        <v>150</v>
      </c>
      <c r="C25" s="23">
        <f t="shared" si="2"/>
        <v>75</v>
      </c>
      <c r="D25" s="24">
        <f t="shared" si="2"/>
        <v>75</v>
      </c>
      <c r="E25" s="20">
        <v>36</v>
      </c>
      <c r="F25" s="21">
        <v>20</v>
      </c>
      <c r="G25" s="22">
        <v>16</v>
      </c>
      <c r="H25" s="16">
        <v>114</v>
      </c>
      <c r="I25" s="15">
        <v>55</v>
      </c>
      <c r="J25" s="17">
        <v>59</v>
      </c>
      <c r="L25" s="4"/>
      <c r="M25" s="4"/>
      <c r="N25" s="4"/>
    </row>
    <row r="26" spans="1:14" ht="16.5" customHeight="1" x14ac:dyDescent="0.2">
      <c r="A26" s="63">
        <v>19</v>
      </c>
      <c r="B26" s="23">
        <f t="shared" si="1"/>
        <v>127</v>
      </c>
      <c r="C26" s="23">
        <f t="shared" si="2"/>
        <v>54</v>
      </c>
      <c r="D26" s="24">
        <f t="shared" si="2"/>
        <v>73</v>
      </c>
      <c r="E26" s="20">
        <v>23</v>
      </c>
      <c r="F26" s="21">
        <v>14</v>
      </c>
      <c r="G26" s="22">
        <v>9</v>
      </c>
      <c r="H26" s="16">
        <v>104</v>
      </c>
      <c r="I26" s="15">
        <v>40</v>
      </c>
      <c r="J26" s="17">
        <v>64</v>
      </c>
      <c r="L26" s="4"/>
      <c r="M26" s="4"/>
      <c r="N26" s="4"/>
    </row>
    <row r="27" spans="1:14" ht="16.5" customHeight="1" x14ac:dyDescent="0.2">
      <c r="A27" s="64" t="s">
        <v>9</v>
      </c>
      <c r="B27" s="25">
        <f t="shared" si="1"/>
        <v>1455</v>
      </c>
      <c r="C27" s="26">
        <f>SUM(C17:C26)</f>
        <v>739</v>
      </c>
      <c r="D27" s="27">
        <f>SUM(D17:D26)</f>
        <v>716</v>
      </c>
      <c r="E27" s="13">
        <v>249</v>
      </c>
      <c r="F27" s="18">
        <v>138</v>
      </c>
      <c r="G27" s="19">
        <v>111</v>
      </c>
      <c r="H27" s="13">
        <v>1206</v>
      </c>
      <c r="I27" s="18">
        <v>601</v>
      </c>
      <c r="J27" s="19">
        <v>605</v>
      </c>
      <c r="L27" s="4"/>
      <c r="M27" s="4"/>
      <c r="N27" s="4"/>
    </row>
    <row r="28" spans="1:14" ht="16.5" customHeight="1" x14ac:dyDescent="0.2">
      <c r="A28" s="63">
        <v>20</v>
      </c>
      <c r="B28" s="23">
        <f t="shared" si="1"/>
        <v>100</v>
      </c>
      <c r="C28" s="23">
        <f t="shared" ref="C28:D37" si="3">F28+I28</f>
        <v>46</v>
      </c>
      <c r="D28" s="24">
        <f t="shared" si="3"/>
        <v>54</v>
      </c>
      <c r="E28" s="20">
        <v>12</v>
      </c>
      <c r="F28" s="21">
        <v>8</v>
      </c>
      <c r="G28" s="22">
        <v>4</v>
      </c>
      <c r="H28" s="16">
        <v>88</v>
      </c>
      <c r="I28" s="15">
        <v>38</v>
      </c>
      <c r="J28" s="17">
        <v>50</v>
      </c>
      <c r="L28" s="4"/>
      <c r="M28" s="4"/>
      <c r="N28" s="4"/>
    </row>
    <row r="29" spans="1:14" ht="16.5" customHeight="1" x14ac:dyDescent="0.2">
      <c r="A29" s="63">
        <v>21</v>
      </c>
      <c r="B29" s="23">
        <f t="shared" si="1"/>
        <v>119</v>
      </c>
      <c r="C29" s="23">
        <f t="shared" si="3"/>
        <v>76</v>
      </c>
      <c r="D29" s="24">
        <f t="shared" si="3"/>
        <v>43</v>
      </c>
      <c r="E29" s="20">
        <v>22</v>
      </c>
      <c r="F29" s="21">
        <v>10</v>
      </c>
      <c r="G29" s="22">
        <v>12</v>
      </c>
      <c r="H29" s="16">
        <v>97</v>
      </c>
      <c r="I29" s="15">
        <v>66</v>
      </c>
      <c r="J29" s="17">
        <v>31</v>
      </c>
      <c r="L29" s="4"/>
      <c r="M29" s="4"/>
      <c r="N29" s="4"/>
    </row>
    <row r="30" spans="1:14" ht="16.5" customHeight="1" x14ac:dyDescent="0.2">
      <c r="A30" s="63">
        <v>22</v>
      </c>
      <c r="B30" s="23">
        <f t="shared" si="1"/>
        <v>107</v>
      </c>
      <c r="C30" s="23">
        <f t="shared" si="3"/>
        <v>54</v>
      </c>
      <c r="D30" s="24">
        <f t="shared" si="3"/>
        <v>53</v>
      </c>
      <c r="E30" s="20">
        <v>16</v>
      </c>
      <c r="F30" s="21">
        <v>6</v>
      </c>
      <c r="G30" s="22">
        <v>10</v>
      </c>
      <c r="H30" s="16">
        <v>91</v>
      </c>
      <c r="I30" s="15">
        <v>48</v>
      </c>
      <c r="J30" s="17">
        <v>43</v>
      </c>
      <c r="L30" s="4"/>
      <c r="M30" s="4"/>
      <c r="N30" s="4"/>
    </row>
    <row r="31" spans="1:14" ht="16.5" customHeight="1" x14ac:dyDescent="0.2">
      <c r="A31" s="63">
        <v>23</v>
      </c>
      <c r="B31" s="23">
        <f t="shared" si="1"/>
        <v>88</v>
      </c>
      <c r="C31" s="23">
        <f t="shared" si="3"/>
        <v>48</v>
      </c>
      <c r="D31" s="24">
        <f t="shared" si="3"/>
        <v>40</v>
      </c>
      <c r="E31" s="20">
        <v>13</v>
      </c>
      <c r="F31" s="21">
        <v>8</v>
      </c>
      <c r="G31" s="22">
        <v>5</v>
      </c>
      <c r="H31" s="16">
        <v>75</v>
      </c>
      <c r="I31" s="15">
        <v>40</v>
      </c>
      <c r="J31" s="17">
        <v>35</v>
      </c>
      <c r="L31" s="4"/>
      <c r="M31" s="4"/>
      <c r="N31" s="4"/>
    </row>
    <row r="32" spans="1:14" ht="16.5" customHeight="1" x14ac:dyDescent="0.2">
      <c r="A32" s="63">
        <v>24</v>
      </c>
      <c r="B32" s="23">
        <f t="shared" si="1"/>
        <v>114</v>
      </c>
      <c r="C32" s="23">
        <f t="shared" si="3"/>
        <v>52</v>
      </c>
      <c r="D32" s="24">
        <f t="shared" si="3"/>
        <v>62</v>
      </c>
      <c r="E32" s="20">
        <v>20</v>
      </c>
      <c r="F32" s="21">
        <v>9</v>
      </c>
      <c r="G32" s="22">
        <v>11</v>
      </c>
      <c r="H32" s="16">
        <v>94</v>
      </c>
      <c r="I32" s="15">
        <v>43</v>
      </c>
      <c r="J32" s="17">
        <v>51</v>
      </c>
      <c r="L32" s="4"/>
      <c r="M32" s="4"/>
      <c r="N32" s="4"/>
    </row>
    <row r="33" spans="1:14" ht="16.5" customHeight="1" x14ac:dyDescent="0.2">
      <c r="A33" s="63">
        <v>25</v>
      </c>
      <c r="B33" s="23">
        <f t="shared" si="1"/>
        <v>137</v>
      </c>
      <c r="C33" s="23">
        <f t="shared" si="3"/>
        <v>72</v>
      </c>
      <c r="D33" s="24">
        <f t="shared" si="3"/>
        <v>65</v>
      </c>
      <c r="E33" s="20">
        <v>26</v>
      </c>
      <c r="F33" s="21">
        <v>17</v>
      </c>
      <c r="G33" s="22">
        <v>9</v>
      </c>
      <c r="H33" s="16">
        <v>111</v>
      </c>
      <c r="I33" s="15">
        <v>55</v>
      </c>
      <c r="J33" s="17">
        <v>56</v>
      </c>
      <c r="L33" s="4"/>
      <c r="M33" s="4"/>
      <c r="N33" s="4"/>
    </row>
    <row r="34" spans="1:14" ht="16.5" customHeight="1" x14ac:dyDescent="0.2">
      <c r="A34" s="63">
        <v>26</v>
      </c>
      <c r="B34" s="23">
        <f t="shared" si="1"/>
        <v>115</v>
      </c>
      <c r="C34" s="23">
        <f t="shared" si="3"/>
        <v>64</v>
      </c>
      <c r="D34" s="24">
        <f t="shared" si="3"/>
        <v>51</v>
      </c>
      <c r="E34" s="20">
        <v>19</v>
      </c>
      <c r="F34" s="21">
        <v>12</v>
      </c>
      <c r="G34" s="22">
        <v>7</v>
      </c>
      <c r="H34" s="16">
        <v>96</v>
      </c>
      <c r="I34" s="15">
        <v>52</v>
      </c>
      <c r="J34" s="17">
        <v>44</v>
      </c>
      <c r="L34" s="4"/>
      <c r="M34" s="4"/>
      <c r="N34" s="4"/>
    </row>
    <row r="35" spans="1:14" ht="16.5" customHeight="1" x14ac:dyDescent="0.2">
      <c r="A35" s="63">
        <v>27</v>
      </c>
      <c r="B35" s="23">
        <f t="shared" si="1"/>
        <v>128</v>
      </c>
      <c r="C35" s="23">
        <f t="shared" si="3"/>
        <v>67</v>
      </c>
      <c r="D35" s="24">
        <f t="shared" si="3"/>
        <v>61</v>
      </c>
      <c r="E35" s="20">
        <v>18</v>
      </c>
      <c r="F35" s="21">
        <v>11</v>
      </c>
      <c r="G35" s="22">
        <v>7</v>
      </c>
      <c r="H35" s="16">
        <v>110</v>
      </c>
      <c r="I35" s="15">
        <v>56</v>
      </c>
      <c r="J35" s="17">
        <v>54</v>
      </c>
      <c r="L35" s="4"/>
      <c r="M35" s="4"/>
      <c r="N35" s="4"/>
    </row>
    <row r="36" spans="1:14" ht="16.5" customHeight="1" x14ac:dyDescent="0.2">
      <c r="A36" s="63">
        <v>28</v>
      </c>
      <c r="B36" s="23">
        <f t="shared" si="1"/>
        <v>134</v>
      </c>
      <c r="C36" s="23">
        <f t="shared" si="3"/>
        <v>65</v>
      </c>
      <c r="D36" s="24">
        <f t="shared" si="3"/>
        <v>69</v>
      </c>
      <c r="E36" s="20">
        <v>26</v>
      </c>
      <c r="F36" s="21">
        <v>11</v>
      </c>
      <c r="G36" s="22">
        <v>15</v>
      </c>
      <c r="H36" s="16">
        <v>108</v>
      </c>
      <c r="I36" s="15">
        <v>54</v>
      </c>
      <c r="J36" s="17">
        <v>54</v>
      </c>
      <c r="L36" s="4"/>
      <c r="M36" s="4"/>
      <c r="N36" s="4"/>
    </row>
    <row r="37" spans="1:14" ht="16.5" customHeight="1" x14ac:dyDescent="0.2">
      <c r="A37" s="63">
        <v>29</v>
      </c>
      <c r="B37" s="23">
        <f t="shared" si="1"/>
        <v>151</v>
      </c>
      <c r="C37" s="23">
        <f t="shared" si="3"/>
        <v>81</v>
      </c>
      <c r="D37" s="24">
        <f t="shared" si="3"/>
        <v>70</v>
      </c>
      <c r="E37" s="20">
        <v>30</v>
      </c>
      <c r="F37" s="21">
        <v>14</v>
      </c>
      <c r="G37" s="22">
        <v>16</v>
      </c>
      <c r="H37" s="16">
        <v>121</v>
      </c>
      <c r="I37" s="15">
        <v>67</v>
      </c>
      <c r="J37" s="17">
        <v>54</v>
      </c>
      <c r="L37" s="4"/>
      <c r="M37" s="4"/>
      <c r="N37" s="4"/>
    </row>
    <row r="38" spans="1:14" ht="16.5" customHeight="1" x14ac:dyDescent="0.2">
      <c r="A38" s="64" t="s">
        <v>10</v>
      </c>
      <c r="B38" s="25">
        <f t="shared" si="1"/>
        <v>1193</v>
      </c>
      <c r="C38" s="26">
        <f>SUM(C28:C37)</f>
        <v>625</v>
      </c>
      <c r="D38" s="27">
        <f>SUM(D28:D37)</f>
        <v>568</v>
      </c>
      <c r="E38" s="13">
        <v>202</v>
      </c>
      <c r="F38" s="18">
        <v>106</v>
      </c>
      <c r="G38" s="19">
        <v>96</v>
      </c>
      <c r="H38" s="13">
        <v>991</v>
      </c>
      <c r="I38" s="18">
        <v>519</v>
      </c>
      <c r="J38" s="19">
        <v>472</v>
      </c>
      <c r="L38" s="4"/>
      <c r="M38" s="4"/>
      <c r="N38" s="4"/>
    </row>
    <row r="39" spans="1:14" ht="16.5" customHeight="1" x14ac:dyDescent="0.2">
      <c r="A39" s="63">
        <v>30</v>
      </c>
      <c r="B39" s="23">
        <f t="shared" si="1"/>
        <v>146</v>
      </c>
      <c r="C39" s="23">
        <f t="shared" ref="C39:D48" si="4">F39+I39</f>
        <v>78</v>
      </c>
      <c r="D39" s="24">
        <f t="shared" si="4"/>
        <v>68</v>
      </c>
      <c r="E39" s="20">
        <v>28</v>
      </c>
      <c r="F39" s="21">
        <v>17</v>
      </c>
      <c r="G39" s="22">
        <v>11</v>
      </c>
      <c r="H39" s="16">
        <v>118</v>
      </c>
      <c r="I39" s="15">
        <v>61</v>
      </c>
      <c r="J39" s="17">
        <v>57</v>
      </c>
      <c r="L39" s="4"/>
      <c r="M39" s="4"/>
      <c r="N39" s="4"/>
    </row>
    <row r="40" spans="1:14" ht="16.5" customHeight="1" x14ac:dyDescent="0.2">
      <c r="A40" s="63">
        <v>31</v>
      </c>
      <c r="B40" s="23">
        <f t="shared" si="1"/>
        <v>151</v>
      </c>
      <c r="C40" s="23">
        <f t="shared" si="4"/>
        <v>83</v>
      </c>
      <c r="D40" s="24">
        <f t="shared" si="4"/>
        <v>68</v>
      </c>
      <c r="E40" s="20">
        <v>17</v>
      </c>
      <c r="F40" s="21">
        <v>9</v>
      </c>
      <c r="G40" s="22">
        <v>8</v>
      </c>
      <c r="H40" s="16">
        <v>134</v>
      </c>
      <c r="I40" s="15">
        <v>74</v>
      </c>
      <c r="J40" s="17">
        <v>60</v>
      </c>
      <c r="L40" s="4"/>
      <c r="M40" s="4"/>
      <c r="N40" s="4"/>
    </row>
    <row r="41" spans="1:14" ht="16.5" customHeight="1" x14ac:dyDescent="0.2">
      <c r="A41" s="63">
        <v>32</v>
      </c>
      <c r="B41" s="23">
        <f t="shared" si="1"/>
        <v>139</v>
      </c>
      <c r="C41" s="23">
        <f t="shared" si="4"/>
        <v>76</v>
      </c>
      <c r="D41" s="24">
        <f t="shared" si="4"/>
        <v>63</v>
      </c>
      <c r="E41" s="20">
        <v>24</v>
      </c>
      <c r="F41" s="21">
        <v>15</v>
      </c>
      <c r="G41" s="22">
        <v>9</v>
      </c>
      <c r="H41" s="16">
        <v>115</v>
      </c>
      <c r="I41" s="15">
        <v>61</v>
      </c>
      <c r="J41" s="17">
        <v>54</v>
      </c>
      <c r="L41" s="4"/>
      <c r="M41" s="4"/>
      <c r="N41" s="4"/>
    </row>
    <row r="42" spans="1:14" ht="16.5" customHeight="1" x14ac:dyDescent="0.2">
      <c r="A42" s="63">
        <v>33</v>
      </c>
      <c r="B42" s="23">
        <f t="shared" si="1"/>
        <v>142</v>
      </c>
      <c r="C42" s="23">
        <f t="shared" si="4"/>
        <v>72</v>
      </c>
      <c r="D42" s="24">
        <f t="shared" si="4"/>
        <v>70</v>
      </c>
      <c r="E42" s="20">
        <v>18</v>
      </c>
      <c r="F42" s="21">
        <v>12</v>
      </c>
      <c r="G42" s="22">
        <v>6</v>
      </c>
      <c r="H42" s="16">
        <v>124</v>
      </c>
      <c r="I42" s="15">
        <v>60</v>
      </c>
      <c r="J42" s="17">
        <v>64</v>
      </c>
      <c r="L42" s="4"/>
      <c r="M42" s="4"/>
      <c r="N42" s="4"/>
    </row>
    <row r="43" spans="1:14" ht="16.5" customHeight="1" x14ac:dyDescent="0.2">
      <c r="A43" s="63">
        <v>34</v>
      </c>
      <c r="B43" s="23">
        <f t="shared" si="1"/>
        <v>164</v>
      </c>
      <c r="C43" s="23">
        <f t="shared" si="4"/>
        <v>81</v>
      </c>
      <c r="D43" s="24">
        <f t="shared" si="4"/>
        <v>83</v>
      </c>
      <c r="E43" s="20">
        <v>27</v>
      </c>
      <c r="F43" s="21">
        <v>15</v>
      </c>
      <c r="G43" s="22">
        <v>12</v>
      </c>
      <c r="H43" s="16">
        <v>137</v>
      </c>
      <c r="I43" s="15">
        <v>66</v>
      </c>
      <c r="J43" s="17">
        <v>71</v>
      </c>
      <c r="L43" s="4"/>
      <c r="M43" s="4"/>
      <c r="N43" s="4"/>
    </row>
    <row r="44" spans="1:14" ht="16.5" customHeight="1" x14ac:dyDescent="0.2">
      <c r="A44" s="63">
        <v>35</v>
      </c>
      <c r="B44" s="23">
        <f t="shared" si="1"/>
        <v>165</v>
      </c>
      <c r="C44" s="23">
        <f t="shared" si="4"/>
        <v>95</v>
      </c>
      <c r="D44" s="24">
        <f t="shared" si="4"/>
        <v>70</v>
      </c>
      <c r="E44" s="20">
        <v>24</v>
      </c>
      <c r="F44" s="21">
        <v>16</v>
      </c>
      <c r="G44" s="22">
        <v>8</v>
      </c>
      <c r="H44" s="16">
        <v>141</v>
      </c>
      <c r="I44" s="15">
        <v>79</v>
      </c>
      <c r="J44" s="17">
        <v>62</v>
      </c>
      <c r="L44" s="4"/>
      <c r="M44" s="4"/>
      <c r="N44" s="4"/>
    </row>
    <row r="45" spans="1:14" ht="16.5" customHeight="1" x14ac:dyDescent="0.2">
      <c r="A45" s="63">
        <v>36</v>
      </c>
      <c r="B45" s="23">
        <f t="shared" si="1"/>
        <v>159</v>
      </c>
      <c r="C45" s="23">
        <f t="shared" si="4"/>
        <v>80</v>
      </c>
      <c r="D45" s="24">
        <f t="shared" si="4"/>
        <v>79</v>
      </c>
      <c r="E45" s="20">
        <v>22</v>
      </c>
      <c r="F45" s="21">
        <v>14</v>
      </c>
      <c r="G45" s="22">
        <v>8</v>
      </c>
      <c r="H45" s="16">
        <v>137</v>
      </c>
      <c r="I45" s="15">
        <v>66</v>
      </c>
      <c r="J45" s="17">
        <v>71</v>
      </c>
      <c r="L45" s="4"/>
      <c r="M45" s="4"/>
      <c r="N45" s="4"/>
    </row>
    <row r="46" spans="1:14" ht="16.5" customHeight="1" x14ac:dyDescent="0.2">
      <c r="A46" s="63">
        <v>37</v>
      </c>
      <c r="B46" s="23">
        <f t="shared" si="1"/>
        <v>148</v>
      </c>
      <c r="C46" s="23">
        <f t="shared" si="4"/>
        <v>78</v>
      </c>
      <c r="D46" s="24">
        <f t="shared" si="4"/>
        <v>70</v>
      </c>
      <c r="E46" s="20">
        <v>28</v>
      </c>
      <c r="F46" s="21">
        <v>17</v>
      </c>
      <c r="G46" s="22">
        <v>11</v>
      </c>
      <c r="H46" s="16">
        <v>120</v>
      </c>
      <c r="I46" s="15">
        <v>61</v>
      </c>
      <c r="J46" s="17">
        <v>59</v>
      </c>
      <c r="L46" s="4"/>
      <c r="M46" s="4"/>
      <c r="N46" s="4"/>
    </row>
    <row r="47" spans="1:14" ht="16.5" customHeight="1" x14ac:dyDescent="0.2">
      <c r="A47" s="63">
        <v>38</v>
      </c>
      <c r="B47" s="23">
        <f t="shared" si="1"/>
        <v>192</v>
      </c>
      <c r="C47" s="23">
        <f t="shared" si="4"/>
        <v>101</v>
      </c>
      <c r="D47" s="24">
        <f t="shared" si="4"/>
        <v>91</v>
      </c>
      <c r="E47" s="20">
        <v>38</v>
      </c>
      <c r="F47" s="21">
        <v>23</v>
      </c>
      <c r="G47" s="22">
        <v>15</v>
      </c>
      <c r="H47" s="16">
        <v>154</v>
      </c>
      <c r="I47" s="15">
        <v>78</v>
      </c>
      <c r="J47" s="17">
        <v>76</v>
      </c>
      <c r="L47" s="4"/>
      <c r="M47" s="4"/>
      <c r="N47" s="4"/>
    </row>
    <row r="48" spans="1:14" ht="16.5" customHeight="1" x14ac:dyDescent="0.2">
      <c r="A48" s="63">
        <v>39</v>
      </c>
      <c r="B48" s="23">
        <f t="shared" si="1"/>
        <v>184</v>
      </c>
      <c r="C48" s="23">
        <f t="shared" si="4"/>
        <v>99</v>
      </c>
      <c r="D48" s="24">
        <f t="shared" si="4"/>
        <v>85</v>
      </c>
      <c r="E48" s="20">
        <v>32</v>
      </c>
      <c r="F48" s="21">
        <v>17</v>
      </c>
      <c r="G48" s="22">
        <v>15</v>
      </c>
      <c r="H48" s="16">
        <v>152</v>
      </c>
      <c r="I48" s="15">
        <v>82</v>
      </c>
      <c r="J48" s="17">
        <v>70</v>
      </c>
      <c r="L48" s="4"/>
      <c r="M48" s="4"/>
      <c r="N48" s="4"/>
    </row>
    <row r="49" spans="1:14" ht="16.5" customHeight="1" x14ac:dyDescent="0.2">
      <c r="A49" s="64" t="s">
        <v>11</v>
      </c>
      <c r="B49" s="25">
        <f t="shared" si="1"/>
        <v>1590</v>
      </c>
      <c r="C49" s="26">
        <f>SUM(C39:C48)</f>
        <v>843</v>
      </c>
      <c r="D49" s="27">
        <f>SUM(D39:D48)</f>
        <v>747</v>
      </c>
      <c r="E49" s="13">
        <v>258</v>
      </c>
      <c r="F49" s="18">
        <v>155</v>
      </c>
      <c r="G49" s="19">
        <v>103</v>
      </c>
      <c r="H49" s="13">
        <v>1332</v>
      </c>
      <c r="I49" s="18">
        <v>688</v>
      </c>
      <c r="J49" s="19">
        <v>644</v>
      </c>
      <c r="L49" s="4"/>
      <c r="M49" s="4"/>
      <c r="N49" s="4"/>
    </row>
    <row r="50" spans="1:14" ht="16.5" customHeight="1" x14ac:dyDescent="0.2">
      <c r="A50" s="63">
        <v>40</v>
      </c>
      <c r="B50" s="23">
        <f t="shared" si="1"/>
        <v>201</v>
      </c>
      <c r="C50" s="23">
        <f t="shared" ref="C50:D59" si="5">F50+I50</f>
        <v>114</v>
      </c>
      <c r="D50" s="24">
        <f t="shared" si="5"/>
        <v>87</v>
      </c>
      <c r="E50" s="20">
        <v>46</v>
      </c>
      <c r="F50" s="21">
        <v>25</v>
      </c>
      <c r="G50" s="22">
        <v>21</v>
      </c>
      <c r="H50" s="16">
        <v>155</v>
      </c>
      <c r="I50" s="15">
        <v>89</v>
      </c>
      <c r="J50" s="17">
        <v>66</v>
      </c>
      <c r="L50" s="4"/>
      <c r="M50" s="4"/>
      <c r="N50" s="4"/>
    </row>
    <row r="51" spans="1:14" ht="16.5" customHeight="1" x14ac:dyDescent="0.2">
      <c r="A51" s="63">
        <v>41</v>
      </c>
      <c r="B51" s="23">
        <f t="shared" si="1"/>
        <v>203</v>
      </c>
      <c r="C51" s="23">
        <f t="shared" si="5"/>
        <v>101</v>
      </c>
      <c r="D51" s="24">
        <f t="shared" si="5"/>
        <v>102</v>
      </c>
      <c r="E51" s="20">
        <v>31</v>
      </c>
      <c r="F51" s="21">
        <v>17</v>
      </c>
      <c r="G51" s="22">
        <v>14</v>
      </c>
      <c r="H51" s="16">
        <v>172</v>
      </c>
      <c r="I51" s="15">
        <v>84</v>
      </c>
      <c r="J51" s="17">
        <v>88</v>
      </c>
      <c r="L51" s="4"/>
      <c r="M51" s="4"/>
      <c r="N51" s="4"/>
    </row>
    <row r="52" spans="1:14" ht="16.5" customHeight="1" x14ac:dyDescent="0.2">
      <c r="A52" s="63">
        <v>42</v>
      </c>
      <c r="B52" s="23">
        <f t="shared" si="1"/>
        <v>191</v>
      </c>
      <c r="C52" s="23">
        <f t="shared" si="5"/>
        <v>100</v>
      </c>
      <c r="D52" s="24">
        <f t="shared" si="5"/>
        <v>91</v>
      </c>
      <c r="E52" s="20">
        <v>35</v>
      </c>
      <c r="F52" s="21">
        <v>16</v>
      </c>
      <c r="G52" s="22">
        <v>19</v>
      </c>
      <c r="H52" s="16">
        <v>156</v>
      </c>
      <c r="I52" s="15">
        <v>84</v>
      </c>
      <c r="J52" s="17">
        <v>72</v>
      </c>
      <c r="L52" s="4"/>
      <c r="M52" s="4"/>
      <c r="N52" s="4"/>
    </row>
    <row r="53" spans="1:14" ht="16.5" customHeight="1" x14ac:dyDescent="0.2">
      <c r="A53" s="63">
        <v>43</v>
      </c>
      <c r="B53" s="23">
        <f t="shared" si="1"/>
        <v>183</v>
      </c>
      <c r="C53" s="23">
        <f t="shared" si="5"/>
        <v>97</v>
      </c>
      <c r="D53" s="24">
        <f t="shared" si="5"/>
        <v>86</v>
      </c>
      <c r="E53" s="20">
        <v>27</v>
      </c>
      <c r="F53" s="21">
        <v>11</v>
      </c>
      <c r="G53" s="22">
        <v>16</v>
      </c>
      <c r="H53" s="16">
        <v>156</v>
      </c>
      <c r="I53" s="15">
        <v>86</v>
      </c>
      <c r="J53" s="17">
        <v>70</v>
      </c>
      <c r="L53" s="4"/>
      <c r="M53" s="4"/>
      <c r="N53" s="4"/>
    </row>
    <row r="54" spans="1:14" ht="16.5" customHeight="1" x14ac:dyDescent="0.2">
      <c r="A54" s="63">
        <v>44</v>
      </c>
      <c r="B54" s="23">
        <f t="shared" si="1"/>
        <v>224</v>
      </c>
      <c r="C54" s="23">
        <f t="shared" si="5"/>
        <v>123</v>
      </c>
      <c r="D54" s="24">
        <f t="shared" si="5"/>
        <v>101</v>
      </c>
      <c r="E54" s="20">
        <v>43</v>
      </c>
      <c r="F54" s="21">
        <v>24</v>
      </c>
      <c r="G54" s="22">
        <v>19</v>
      </c>
      <c r="H54" s="16">
        <v>181</v>
      </c>
      <c r="I54" s="15">
        <v>99</v>
      </c>
      <c r="J54" s="17">
        <v>82</v>
      </c>
      <c r="L54" s="4"/>
      <c r="M54" s="4"/>
      <c r="N54" s="4"/>
    </row>
    <row r="55" spans="1:14" ht="16.5" customHeight="1" x14ac:dyDescent="0.2">
      <c r="A55" s="63">
        <v>45</v>
      </c>
      <c r="B55" s="23">
        <f t="shared" si="1"/>
        <v>232</v>
      </c>
      <c r="C55" s="23">
        <f t="shared" si="5"/>
        <v>122</v>
      </c>
      <c r="D55" s="24">
        <f t="shared" si="5"/>
        <v>110</v>
      </c>
      <c r="E55" s="20">
        <v>40</v>
      </c>
      <c r="F55" s="21">
        <v>25</v>
      </c>
      <c r="G55" s="22">
        <v>15</v>
      </c>
      <c r="H55" s="16">
        <v>192</v>
      </c>
      <c r="I55" s="15">
        <v>97</v>
      </c>
      <c r="J55" s="17">
        <v>95</v>
      </c>
      <c r="L55" s="4"/>
      <c r="M55" s="4"/>
      <c r="N55" s="4"/>
    </row>
    <row r="56" spans="1:14" ht="16.5" customHeight="1" x14ac:dyDescent="0.2">
      <c r="A56" s="63">
        <v>46</v>
      </c>
      <c r="B56" s="23">
        <f t="shared" si="1"/>
        <v>216</v>
      </c>
      <c r="C56" s="23">
        <f t="shared" si="5"/>
        <v>121</v>
      </c>
      <c r="D56" s="24">
        <f t="shared" si="5"/>
        <v>95</v>
      </c>
      <c r="E56" s="20">
        <v>39</v>
      </c>
      <c r="F56" s="21">
        <v>21</v>
      </c>
      <c r="G56" s="22">
        <v>18</v>
      </c>
      <c r="H56" s="16">
        <v>177</v>
      </c>
      <c r="I56" s="15">
        <v>100</v>
      </c>
      <c r="J56" s="17">
        <v>77</v>
      </c>
      <c r="L56" s="4"/>
      <c r="M56" s="4"/>
      <c r="N56" s="4"/>
    </row>
    <row r="57" spans="1:14" ht="16.5" customHeight="1" x14ac:dyDescent="0.2">
      <c r="A57" s="63">
        <v>47</v>
      </c>
      <c r="B57" s="23">
        <f t="shared" si="1"/>
        <v>262</v>
      </c>
      <c r="C57" s="23">
        <f t="shared" si="5"/>
        <v>145</v>
      </c>
      <c r="D57" s="24">
        <f t="shared" si="5"/>
        <v>117</v>
      </c>
      <c r="E57" s="20">
        <v>52</v>
      </c>
      <c r="F57" s="21">
        <v>31</v>
      </c>
      <c r="G57" s="22">
        <v>21</v>
      </c>
      <c r="H57" s="16">
        <v>210</v>
      </c>
      <c r="I57" s="15">
        <v>114</v>
      </c>
      <c r="J57" s="17">
        <v>96</v>
      </c>
      <c r="L57" s="4"/>
      <c r="M57" s="4"/>
      <c r="N57" s="4"/>
    </row>
    <row r="58" spans="1:14" ht="16.5" customHeight="1" x14ac:dyDescent="0.2">
      <c r="A58" s="63">
        <v>48</v>
      </c>
      <c r="B58" s="23">
        <f t="shared" si="1"/>
        <v>225</v>
      </c>
      <c r="C58" s="23">
        <f t="shared" si="5"/>
        <v>119</v>
      </c>
      <c r="D58" s="24">
        <f t="shared" si="5"/>
        <v>106</v>
      </c>
      <c r="E58" s="20">
        <v>39</v>
      </c>
      <c r="F58" s="21">
        <v>18</v>
      </c>
      <c r="G58" s="22">
        <v>21</v>
      </c>
      <c r="H58" s="16">
        <v>186</v>
      </c>
      <c r="I58" s="15">
        <v>101</v>
      </c>
      <c r="J58" s="17">
        <v>85</v>
      </c>
      <c r="L58" s="4"/>
      <c r="M58" s="4"/>
      <c r="N58" s="4"/>
    </row>
    <row r="59" spans="1:14" ht="16.5" customHeight="1" x14ac:dyDescent="0.2">
      <c r="A59" s="63">
        <v>49</v>
      </c>
      <c r="B59" s="23">
        <f t="shared" si="1"/>
        <v>243</v>
      </c>
      <c r="C59" s="23">
        <f t="shared" si="5"/>
        <v>127</v>
      </c>
      <c r="D59" s="24">
        <f t="shared" si="5"/>
        <v>116</v>
      </c>
      <c r="E59" s="20">
        <v>45</v>
      </c>
      <c r="F59" s="21">
        <v>22</v>
      </c>
      <c r="G59" s="22">
        <v>23</v>
      </c>
      <c r="H59" s="16">
        <v>198</v>
      </c>
      <c r="I59" s="15">
        <v>105</v>
      </c>
      <c r="J59" s="17">
        <v>93</v>
      </c>
      <c r="L59" s="4"/>
      <c r="M59" s="4"/>
      <c r="N59" s="4"/>
    </row>
    <row r="60" spans="1:14" ht="16.5" customHeight="1" x14ac:dyDescent="0.2">
      <c r="A60" s="64" t="s">
        <v>12</v>
      </c>
      <c r="B60" s="25">
        <f t="shared" si="1"/>
        <v>2180</v>
      </c>
      <c r="C60" s="26">
        <f>SUM(C50:C59)</f>
        <v>1169</v>
      </c>
      <c r="D60" s="27">
        <f>SUM(D50:D59)</f>
        <v>1011</v>
      </c>
      <c r="E60" s="13">
        <v>397</v>
      </c>
      <c r="F60" s="18">
        <v>210</v>
      </c>
      <c r="G60" s="19">
        <v>187</v>
      </c>
      <c r="H60" s="13">
        <v>1783</v>
      </c>
      <c r="I60" s="18">
        <v>959</v>
      </c>
      <c r="J60" s="19">
        <v>824</v>
      </c>
      <c r="L60" s="4"/>
      <c r="M60" s="4"/>
      <c r="N60" s="4"/>
    </row>
    <row r="61" spans="1:14" ht="16.5" customHeight="1" x14ac:dyDescent="0.2">
      <c r="A61" s="63">
        <v>50</v>
      </c>
      <c r="B61" s="23">
        <f t="shared" si="1"/>
        <v>259</v>
      </c>
      <c r="C61" s="23">
        <f t="shared" ref="C61:D70" si="6">F61+I61</f>
        <v>121</v>
      </c>
      <c r="D61" s="24">
        <f t="shared" si="6"/>
        <v>138</v>
      </c>
      <c r="E61" s="20">
        <v>54</v>
      </c>
      <c r="F61" s="21">
        <v>21</v>
      </c>
      <c r="G61" s="22">
        <v>33</v>
      </c>
      <c r="H61" s="16">
        <v>205</v>
      </c>
      <c r="I61" s="15">
        <v>100</v>
      </c>
      <c r="J61" s="17">
        <v>105</v>
      </c>
      <c r="L61" s="4"/>
      <c r="M61" s="4"/>
      <c r="N61" s="4"/>
    </row>
    <row r="62" spans="1:14" ht="16.5" customHeight="1" x14ac:dyDescent="0.2">
      <c r="A62" s="63">
        <v>51</v>
      </c>
      <c r="B62" s="23">
        <f t="shared" si="1"/>
        <v>253</v>
      </c>
      <c r="C62" s="23">
        <f t="shared" si="6"/>
        <v>128</v>
      </c>
      <c r="D62" s="24">
        <f t="shared" si="6"/>
        <v>125</v>
      </c>
      <c r="E62" s="20">
        <v>49</v>
      </c>
      <c r="F62" s="21">
        <v>25</v>
      </c>
      <c r="G62" s="22">
        <v>24</v>
      </c>
      <c r="H62" s="16">
        <v>204</v>
      </c>
      <c r="I62" s="15">
        <v>103</v>
      </c>
      <c r="J62" s="17">
        <v>101</v>
      </c>
      <c r="L62" s="4"/>
      <c r="M62" s="4"/>
      <c r="N62" s="4"/>
    </row>
    <row r="63" spans="1:14" ht="16.5" customHeight="1" x14ac:dyDescent="0.2">
      <c r="A63" s="63">
        <v>52</v>
      </c>
      <c r="B63" s="23">
        <f t="shared" si="1"/>
        <v>242</v>
      </c>
      <c r="C63" s="23">
        <f t="shared" si="6"/>
        <v>132</v>
      </c>
      <c r="D63" s="24">
        <f t="shared" si="6"/>
        <v>110</v>
      </c>
      <c r="E63" s="20">
        <v>48</v>
      </c>
      <c r="F63" s="21">
        <v>22</v>
      </c>
      <c r="G63" s="22">
        <v>26</v>
      </c>
      <c r="H63" s="16">
        <v>194</v>
      </c>
      <c r="I63" s="15">
        <v>110</v>
      </c>
      <c r="J63" s="17">
        <v>84</v>
      </c>
      <c r="L63" s="4"/>
      <c r="M63" s="4"/>
      <c r="N63" s="4"/>
    </row>
    <row r="64" spans="1:14" ht="16.5" customHeight="1" x14ac:dyDescent="0.2">
      <c r="A64" s="63">
        <v>53</v>
      </c>
      <c r="B64" s="23">
        <f t="shared" si="1"/>
        <v>235</v>
      </c>
      <c r="C64" s="23">
        <f t="shared" si="6"/>
        <v>120</v>
      </c>
      <c r="D64" s="24">
        <f t="shared" si="6"/>
        <v>115</v>
      </c>
      <c r="E64" s="20">
        <v>50</v>
      </c>
      <c r="F64" s="21">
        <v>28</v>
      </c>
      <c r="G64" s="22">
        <v>22</v>
      </c>
      <c r="H64" s="16">
        <v>185</v>
      </c>
      <c r="I64" s="15">
        <v>92</v>
      </c>
      <c r="J64" s="17">
        <v>93</v>
      </c>
      <c r="L64" s="4"/>
      <c r="M64" s="4"/>
      <c r="N64" s="4"/>
    </row>
    <row r="65" spans="1:14" ht="16.5" customHeight="1" x14ac:dyDescent="0.2">
      <c r="A65" s="63">
        <v>54</v>
      </c>
      <c r="B65" s="23">
        <f t="shared" si="1"/>
        <v>235</v>
      </c>
      <c r="C65" s="23">
        <f t="shared" si="6"/>
        <v>128</v>
      </c>
      <c r="D65" s="24">
        <f t="shared" si="6"/>
        <v>107</v>
      </c>
      <c r="E65" s="20">
        <v>54</v>
      </c>
      <c r="F65" s="21">
        <v>33</v>
      </c>
      <c r="G65" s="22">
        <v>21</v>
      </c>
      <c r="H65" s="16">
        <v>181</v>
      </c>
      <c r="I65" s="15">
        <v>95</v>
      </c>
      <c r="J65" s="17">
        <v>86</v>
      </c>
      <c r="L65" s="4"/>
      <c r="M65" s="4"/>
      <c r="N65" s="4"/>
    </row>
    <row r="66" spans="1:14" ht="16.5" customHeight="1" x14ac:dyDescent="0.2">
      <c r="A66" s="63">
        <v>55</v>
      </c>
      <c r="B66" s="23">
        <f t="shared" si="1"/>
        <v>245</v>
      </c>
      <c r="C66" s="23">
        <f t="shared" si="6"/>
        <v>132</v>
      </c>
      <c r="D66" s="24">
        <f t="shared" si="6"/>
        <v>113</v>
      </c>
      <c r="E66" s="20">
        <v>42</v>
      </c>
      <c r="F66" s="21">
        <v>23</v>
      </c>
      <c r="G66" s="22">
        <v>19</v>
      </c>
      <c r="H66" s="16">
        <v>203</v>
      </c>
      <c r="I66" s="15">
        <v>109</v>
      </c>
      <c r="J66" s="17">
        <v>94</v>
      </c>
      <c r="L66" s="4"/>
      <c r="M66" s="4"/>
      <c r="N66" s="4"/>
    </row>
    <row r="67" spans="1:14" ht="16.5" customHeight="1" x14ac:dyDescent="0.2">
      <c r="A67" s="63">
        <v>56</v>
      </c>
      <c r="B67" s="23">
        <f t="shared" si="1"/>
        <v>239</v>
      </c>
      <c r="C67" s="23">
        <f t="shared" si="6"/>
        <v>125</v>
      </c>
      <c r="D67" s="24">
        <f t="shared" si="6"/>
        <v>114</v>
      </c>
      <c r="E67" s="20">
        <v>63</v>
      </c>
      <c r="F67" s="21">
        <v>37</v>
      </c>
      <c r="G67" s="22">
        <v>26</v>
      </c>
      <c r="H67" s="16">
        <v>176</v>
      </c>
      <c r="I67" s="15">
        <v>88</v>
      </c>
      <c r="J67" s="17">
        <v>88</v>
      </c>
      <c r="L67" s="4"/>
      <c r="M67" s="4"/>
      <c r="N67" s="4"/>
    </row>
    <row r="68" spans="1:14" ht="16.5" customHeight="1" x14ac:dyDescent="0.2">
      <c r="A68" s="63">
        <v>57</v>
      </c>
      <c r="B68" s="23">
        <f t="shared" si="1"/>
        <v>225</v>
      </c>
      <c r="C68" s="23">
        <f t="shared" si="6"/>
        <v>108</v>
      </c>
      <c r="D68" s="24">
        <f t="shared" si="6"/>
        <v>117</v>
      </c>
      <c r="E68" s="20">
        <v>42</v>
      </c>
      <c r="F68" s="21">
        <v>23</v>
      </c>
      <c r="G68" s="22">
        <v>19</v>
      </c>
      <c r="H68" s="16">
        <v>183</v>
      </c>
      <c r="I68" s="15">
        <v>85</v>
      </c>
      <c r="J68" s="17">
        <v>98</v>
      </c>
      <c r="L68" s="4"/>
      <c r="M68" s="4"/>
      <c r="N68" s="4"/>
    </row>
    <row r="69" spans="1:14" ht="16.5" customHeight="1" x14ac:dyDescent="0.2">
      <c r="A69" s="63">
        <v>58</v>
      </c>
      <c r="B69" s="23">
        <f t="shared" si="1"/>
        <v>252</v>
      </c>
      <c r="C69" s="23">
        <f t="shared" si="6"/>
        <v>133</v>
      </c>
      <c r="D69" s="24">
        <f t="shared" si="6"/>
        <v>119</v>
      </c>
      <c r="E69" s="20">
        <v>61</v>
      </c>
      <c r="F69" s="21">
        <v>37</v>
      </c>
      <c r="G69" s="22">
        <v>24</v>
      </c>
      <c r="H69" s="16">
        <v>191</v>
      </c>
      <c r="I69" s="15">
        <v>96</v>
      </c>
      <c r="J69" s="17">
        <v>95</v>
      </c>
      <c r="L69" s="4"/>
      <c r="M69" s="4"/>
      <c r="N69" s="4"/>
    </row>
    <row r="70" spans="1:14" ht="16.5" customHeight="1" x14ac:dyDescent="0.2">
      <c r="A70" s="63">
        <v>59</v>
      </c>
      <c r="B70" s="23">
        <f t="shared" ref="B70:B133" si="7">C70+D70</f>
        <v>241</v>
      </c>
      <c r="C70" s="23">
        <f t="shared" si="6"/>
        <v>104</v>
      </c>
      <c r="D70" s="24">
        <f t="shared" si="6"/>
        <v>137</v>
      </c>
      <c r="E70" s="20">
        <v>49</v>
      </c>
      <c r="F70" s="21">
        <v>26</v>
      </c>
      <c r="G70" s="22">
        <v>23</v>
      </c>
      <c r="H70" s="16">
        <v>192</v>
      </c>
      <c r="I70" s="15">
        <v>78</v>
      </c>
      <c r="J70" s="17">
        <v>114</v>
      </c>
      <c r="L70" s="4"/>
      <c r="M70" s="4"/>
      <c r="N70" s="4"/>
    </row>
    <row r="71" spans="1:14" ht="16.5" customHeight="1" x14ac:dyDescent="0.2">
      <c r="A71" s="64" t="s">
        <v>13</v>
      </c>
      <c r="B71" s="25">
        <f t="shared" si="7"/>
        <v>2426</v>
      </c>
      <c r="C71" s="26">
        <f>SUM(C61:C70)</f>
        <v>1231</v>
      </c>
      <c r="D71" s="27">
        <f>SUM(D61:D70)</f>
        <v>1195</v>
      </c>
      <c r="E71" s="13">
        <v>512</v>
      </c>
      <c r="F71" s="18">
        <v>275</v>
      </c>
      <c r="G71" s="19">
        <v>237</v>
      </c>
      <c r="H71" s="13">
        <v>1914</v>
      </c>
      <c r="I71" s="18">
        <v>956</v>
      </c>
      <c r="J71" s="19">
        <v>958</v>
      </c>
      <c r="L71" s="4"/>
      <c r="M71" s="4"/>
      <c r="N71" s="4"/>
    </row>
    <row r="72" spans="1:14" ht="16.5" customHeight="1" x14ac:dyDescent="0.2">
      <c r="A72" s="63">
        <v>60</v>
      </c>
      <c r="B72" s="23">
        <f t="shared" si="7"/>
        <v>235</v>
      </c>
      <c r="C72" s="23">
        <f>F72+I72</f>
        <v>110</v>
      </c>
      <c r="D72" s="24">
        <f t="shared" ref="C72:D81" si="8">G72+J72</f>
        <v>125</v>
      </c>
      <c r="E72" s="20">
        <v>56</v>
      </c>
      <c r="F72" s="21">
        <v>30</v>
      </c>
      <c r="G72" s="22">
        <v>26</v>
      </c>
      <c r="H72" s="16">
        <v>179</v>
      </c>
      <c r="I72" s="15">
        <v>80</v>
      </c>
      <c r="J72" s="17">
        <v>99</v>
      </c>
      <c r="L72" s="4"/>
      <c r="M72" s="4"/>
      <c r="N72" s="4"/>
    </row>
    <row r="73" spans="1:14" ht="16.5" customHeight="1" x14ac:dyDescent="0.2">
      <c r="A73" s="63">
        <v>61</v>
      </c>
      <c r="B73" s="23">
        <f t="shared" si="7"/>
        <v>254</v>
      </c>
      <c r="C73" s="23">
        <f t="shared" si="8"/>
        <v>129</v>
      </c>
      <c r="D73" s="24">
        <f t="shared" si="8"/>
        <v>125</v>
      </c>
      <c r="E73" s="20">
        <v>55</v>
      </c>
      <c r="F73" s="21">
        <v>21</v>
      </c>
      <c r="G73" s="22">
        <v>34</v>
      </c>
      <c r="H73" s="16">
        <v>199</v>
      </c>
      <c r="I73" s="15">
        <v>108</v>
      </c>
      <c r="J73" s="17">
        <v>91</v>
      </c>
      <c r="L73" s="4"/>
      <c r="M73" s="4"/>
      <c r="N73" s="4"/>
    </row>
    <row r="74" spans="1:14" ht="16.5" customHeight="1" x14ac:dyDescent="0.2">
      <c r="A74" s="63">
        <v>62</v>
      </c>
      <c r="B74" s="23">
        <f t="shared" si="7"/>
        <v>253</v>
      </c>
      <c r="C74" s="23">
        <f t="shared" si="8"/>
        <v>128</v>
      </c>
      <c r="D74" s="24">
        <f t="shared" si="8"/>
        <v>125</v>
      </c>
      <c r="E74" s="20">
        <v>68</v>
      </c>
      <c r="F74" s="21">
        <v>34</v>
      </c>
      <c r="G74" s="22">
        <v>34</v>
      </c>
      <c r="H74" s="16">
        <v>185</v>
      </c>
      <c r="I74" s="15">
        <v>94</v>
      </c>
      <c r="J74" s="17">
        <v>91</v>
      </c>
      <c r="L74" s="4"/>
      <c r="M74" s="4"/>
      <c r="N74" s="4"/>
    </row>
    <row r="75" spans="1:14" ht="16.5" customHeight="1" x14ac:dyDescent="0.2">
      <c r="A75" s="63">
        <v>63</v>
      </c>
      <c r="B75" s="23">
        <f t="shared" si="7"/>
        <v>282</v>
      </c>
      <c r="C75" s="23">
        <f t="shared" si="8"/>
        <v>150</v>
      </c>
      <c r="D75" s="24">
        <f t="shared" si="8"/>
        <v>132</v>
      </c>
      <c r="E75" s="20">
        <v>67</v>
      </c>
      <c r="F75" s="21">
        <v>35</v>
      </c>
      <c r="G75" s="22">
        <v>32</v>
      </c>
      <c r="H75" s="16">
        <v>215</v>
      </c>
      <c r="I75" s="15">
        <v>115</v>
      </c>
      <c r="J75" s="17">
        <v>100</v>
      </c>
      <c r="L75" s="4"/>
      <c r="M75" s="4"/>
      <c r="N75" s="4"/>
    </row>
    <row r="76" spans="1:14" ht="16.5" customHeight="1" x14ac:dyDescent="0.2">
      <c r="A76" s="63">
        <v>64</v>
      </c>
      <c r="B76" s="23">
        <f t="shared" si="7"/>
        <v>306</v>
      </c>
      <c r="C76" s="23">
        <f t="shared" si="8"/>
        <v>160</v>
      </c>
      <c r="D76" s="24">
        <f t="shared" si="8"/>
        <v>146</v>
      </c>
      <c r="E76" s="20">
        <v>63</v>
      </c>
      <c r="F76" s="21">
        <v>35</v>
      </c>
      <c r="G76" s="22">
        <v>28</v>
      </c>
      <c r="H76" s="16">
        <v>243</v>
      </c>
      <c r="I76" s="15">
        <v>125</v>
      </c>
      <c r="J76" s="17">
        <v>118</v>
      </c>
      <c r="L76" s="4"/>
      <c r="M76" s="4"/>
      <c r="N76" s="4"/>
    </row>
    <row r="77" spans="1:14" ht="16.5" customHeight="1" x14ac:dyDescent="0.2">
      <c r="A77" s="63">
        <v>65</v>
      </c>
      <c r="B77" s="23">
        <f t="shared" si="7"/>
        <v>274</v>
      </c>
      <c r="C77" s="23">
        <f t="shared" si="8"/>
        <v>155</v>
      </c>
      <c r="D77" s="24">
        <f t="shared" si="8"/>
        <v>119</v>
      </c>
      <c r="E77" s="20">
        <v>67</v>
      </c>
      <c r="F77" s="21">
        <v>36</v>
      </c>
      <c r="G77" s="22">
        <v>31</v>
      </c>
      <c r="H77" s="16">
        <v>207</v>
      </c>
      <c r="I77" s="15">
        <v>119</v>
      </c>
      <c r="J77" s="17">
        <v>88</v>
      </c>
      <c r="L77" s="4"/>
      <c r="M77" s="4"/>
      <c r="N77" s="4"/>
    </row>
    <row r="78" spans="1:14" ht="16.5" customHeight="1" x14ac:dyDescent="0.2">
      <c r="A78" s="63">
        <v>66</v>
      </c>
      <c r="B78" s="23">
        <f t="shared" si="7"/>
        <v>276</v>
      </c>
      <c r="C78" s="23">
        <f t="shared" si="8"/>
        <v>145</v>
      </c>
      <c r="D78" s="24">
        <f t="shared" si="8"/>
        <v>131</v>
      </c>
      <c r="E78" s="20">
        <v>66</v>
      </c>
      <c r="F78" s="21">
        <v>34</v>
      </c>
      <c r="G78" s="22">
        <v>32</v>
      </c>
      <c r="H78" s="16">
        <v>210</v>
      </c>
      <c r="I78" s="15">
        <v>111</v>
      </c>
      <c r="J78" s="17">
        <v>99</v>
      </c>
      <c r="L78" s="4"/>
      <c r="M78" s="4"/>
      <c r="N78" s="4"/>
    </row>
    <row r="79" spans="1:14" ht="16.5" customHeight="1" x14ac:dyDescent="0.2">
      <c r="A79" s="63">
        <v>67</v>
      </c>
      <c r="B79" s="23">
        <f t="shared" si="7"/>
        <v>294</v>
      </c>
      <c r="C79" s="23">
        <f t="shared" si="8"/>
        <v>126</v>
      </c>
      <c r="D79" s="24">
        <f t="shared" si="8"/>
        <v>168</v>
      </c>
      <c r="E79" s="20">
        <v>79</v>
      </c>
      <c r="F79" s="21">
        <v>37</v>
      </c>
      <c r="G79" s="22">
        <v>42</v>
      </c>
      <c r="H79" s="16">
        <v>215</v>
      </c>
      <c r="I79" s="15">
        <v>89</v>
      </c>
      <c r="J79" s="17">
        <v>126</v>
      </c>
      <c r="L79" s="4"/>
      <c r="M79" s="4"/>
      <c r="N79" s="4"/>
    </row>
    <row r="80" spans="1:14" ht="16.5" customHeight="1" x14ac:dyDescent="0.2">
      <c r="A80" s="63">
        <v>68</v>
      </c>
      <c r="B80" s="23">
        <f t="shared" si="7"/>
        <v>313</v>
      </c>
      <c r="C80" s="23">
        <f t="shared" si="8"/>
        <v>145</v>
      </c>
      <c r="D80" s="24">
        <f t="shared" si="8"/>
        <v>168</v>
      </c>
      <c r="E80" s="20">
        <v>73</v>
      </c>
      <c r="F80" s="21">
        <v>36</v>
      </c>
      <c r="G80" s="22">
        <v>37</v>
      </c>
      <c r="H80" s="16">
        <v>240</v>
      </c>
      <c r="I80" s="15">
        <v>109</v>
      </c>
      <c r="J80" s="17">
        <v>131</v>
      </c>
      <c r="L80" s="4"/>
      <c r="M80" s="4"/>
      <c r="N80" s="4"/>
    </row>
    <row r="81" spans="1:15" ht="16.5" customHeight="1" x14ac:dyDescent="0.2">
      <c r="A81" s="63">
        <v>69</v>
      </c>
      <c r="B81" s="23">
        <f t="shared" si="7"/>
        <v>313</v>
      </c>
      <c r="C81" s="23">
        <f t="shared" si="8"/>
        <v>151</v>
      </c>
      <c r="D81" s="24">
        <f t="shared" si="8"/>
        <v>162</v>
      </c>
      <c r="E81" s="20">
        <v>81</v>
      </c>
      <c r="F81" s="21">
        <v>39</v>
      </c>
      <c r="G81" s="22">
        <v>42</v>
      </c>
      <c r="H81" s="16">
        <v>232</v>
      </c>
      <c r="I81" s="15">
        <v>112</v>
      </c>
      <c r="J81" s="17">
        <v>120</v>
      </c>
      <c r="L81" s="4"/>
      <c r="M81" s="5" t="s">
        <v>14</v>
      </c>
      <c r="N81" s="5" t="s">
        <v>15</v>
      </c>
      <c r="O81" s="6" t="s">
        <v>16</v>
      </c>
    </row>
    <row r="82" spans="1:15" ht="16.5" customHeight="1" x14ac:dyDescent="0.2">
      <c r="A82" s="64" t="s">
        <v>17</v>
      </c>
      <c r="B82" s="25">
        <f t="shared" si="7"/>
        <v>2800</v>
      </c>
      <c r="C82" s="26">
        <f>SUM(C72:C81)</f>
        <v>1399</v>
      </c>
      <c r="D82" s="27">
        <f>SUM(D72:D81)</f>
        <v>1401</v>
      </c>
      <c r="E82" s="13">
        <v>675</v>
      </c>
      <c r="F82" s="18">
        <v>337</v>
      </c>
      <c r="G82" s="19">
        <v>338</v>
      </c>
      <c r="H82" s="13">
        <v>2125</v>
      </c>
      <c r="I82" s="18">
        <v>1062</v>
      </c>
      <c r="J82" s="19">
        <v>1063</v>
      </c>
      <c r="L82" s="4"/>
      <c r="M82" s="4">
        <f>B82+B93+B104+B115+B126+B137</f>
        <v>8686</v>
      </c>
      <c r="N82" s="4">
        <f>C82+C93+C104+C115+C126+C137</f>
        <v>3862</v>
      </c>
      <c r="O82" s="4">
        <f>D82+D93+D104+D115+D126+D137</f>
        <v>4824</v>
      </c>
    </row>
    <row r="83" spans="1:15" ht="16.5" customHeight="1" x14ac:dyDescent="0.2">
      <c r="A83" s="63">
        <v>70</v>
      </c>
      <c r="B83" s="23">
        <f t="shared" si="7"/>
        <v>324</v>
      </c>
      <c r="C83" s="23">
        <f t="shared" ref="C83:D92" si="9">F83+I83</f>
        <v>166</v>
      </c>
      <c r="D83" s="24">
        <f t="shared" si="9"/>
        <v>158</v>
      </c>
      <c r="E83" s="20">
        <v>81</v>
      </c>
      <c r="F83" s="21">
        <v>42</v>
      </c>
      <c r="G83" s="22">
        <v>39</v>
      </c>
      <c r="H83" s="16">
        <v>243</v>
      </c>
      <c r="I83" s="15">
        <v>124</v>
      </c>
      <c r="J83" s="17">
        <v>119</v>
      </c>
      <c r="K83" s="7"/>
      <c r="L83" s="4"/>
      <c r="M83" s="4"/>
      <c r="N83" s="4"/>
    </row>
    <row r="84" spans="1:15" ht="16.5" customHeight="1" x14ac:dyDescent="0.2">
      <c r="A84" s="63">
        <v>71</v>
      </c>
      <c r="B84" s="23">
        <f t="shared" si="7"/>
        <v>309</v>
      </c>
      <c r="C84" s="23">
        <f t="shared" si="9"/>
        <v>138</v>
      </c>
      <c r="D84" s="24">
        <f t="shared" si="9"/>
        <v>171</v>
      </c>
      <c r="E84" s="20">
        <v>85</v>
      </c>
      <c r="F84" s="21">
        <v>35</v>
      </c>
      <c r="G84" s="22">
        <v>50</v>
      </c>
      <c r="H84" s="16">
        <v>224</v>
      </c>
      <c r="I84" s="15">
        <v>103</v>
      </c>
      <c r="J84" s="17">
        <v>121</v>
      </c>
      <c r="L84" s="4"/>
      <c r="M84" s="4"/>
      <c r="N84" s="4"/>
    </row>
    <row r="85" spans="1:15" ht="16.5" customHeight="1" x14ac:dyDescent="0.2">
      <c r="A85" s="63">
        <v>72</v>
      </c>
      <c r="B85" s="23">
        <f t="shared" si="7"/>
        <v>333</v>
      </c>
      <c r="C85" s="23">
        <f t="shared" si="9"/>
        <v>156</v>
      </c>
      <c r="D85" s="24">
        <f t="shared" si="9"/>
        <v>177</v>
      </c>
      <c r="E85" s="20">
        <v>83</v>
      </c>
      <c r="F85" s="21">
        <v>42</v>
      </c>
      <c r="G85" s="22">
        <v>41</v>
      </c>
      <c r="H85" s="16">
        <v>250</v>
      </c>
      <c r="I85" s="15">
        <v>114</v>
      </c>
      <c r="J85" s="17">
        <v>136</v>
      </c>
      <c r="L85" s="4"/>
      <c r="M85" s="4"/>
      <c r="N85" s="4"/>
    </row>
    <row r="86" spans="1:15" ht="16.5" customHeight="1" x14ac:dyDescent="0.2">
      <c r="A86" s="63">
        <v>73</v>
      </c>
      <c r="B86" s="23">
        <f t="shared" si="7"/>
        <v>343</v>
      </c>
      <c r="C86" s="23">
        <f t="shared" si="9"/>
        <v>168</v>
      </c>
      <c r="D86" s="24">
        <f t="shared" si="9"/>
        <v>175</v>
      </c>
      <c r="E86" s="20">
        <v>83</v>
      </c>
      <c r="F86" s="21">
        <v>40</v>
      </c>
      <c r="G86" s="22">
        <v>43</v>
      </c>
      <c r="H86" s="16">
        <v>260</v>
      </c>
      <c r="I86" s="15">
        <v>128</v>
      </c>
      <c r="J86" s="17">
        <v>132</v>
      </c>
      <c r="L86" s="4"/>
      <c r="M86" s="4"/>
      <c r="N86" s="4"/>
    </row>
    <row r="87" spans="1:15" ht="16.5" customHeight="1" x14ac:dyDescent="0.2">
      <c r="A87" s="63">
        <v>74</v>
      </c>
      <c r="B87" s="23">
        <f t="shared" si="7"/>
        <v>345</v>
      </c>
      <c r="C87" s="23">
        <f t="shared" si="9"/>
        <v>175</v>
      </c>
      <c r="D87" s="24">
        <f t="shared" si="9"/>
        <v>170</v>
      </c>
      <c r="E87" s="20">
        <v>78</v>
      </c>
      <c r="F87" s="21">
        <v>41</v>
      </c>
      <c r="G87" s="22">
        <v>37</v>
      </c>
      <c r="H87" s="16">
        <v>267</v>
      </c>
      <c r="I87" s="15">
        <v>134</v>
      </c>
      <c r="J87" s="17">
        <v>133</v>
      </c>
      <c r="L87" s="4"/>
      <c r="M87" s="4"/>
      <c r="N87" s="4"/>
    </row>
    <row r="88" spans="1:15" ht="16.5" customHeight="1" x14ac:dyDescent="0.2">
      <c r="A88" s="63">
        <v>75</v>
      </c>
      <c r="B88" s="23">
        <f t="shared" si="7"/>
        <v>384</v>
      </c>
      <c r="C88" s="23">
        <f t="shared" si="9"/>
        <v>175</v>
      </c>
      <c r="D88" s="24">
        <f t="shared" si="9"/>
        <v>209</v>
      </c>
      <c r="E88" s="20">
        <v>89</v>
      </c>
      <c r="F88" s="21">
        <v>41</v>
      </c>
      <c r="G88" s="22">
        <v>48</v>
      </c>
      <c r="H88" s="16">
        <v>295</v>
      </c>
      <c r="I88" s="15">
        <v>134</v>
      </c>
      <c r="J88" s="17">
        <v>161</v>
      </c>
      <c r="L88" s="4"/>
      <c r="M88" s="4"/>
      <c r="N88" s="4"/>
    </row>
    <row r="89" spans="1:15" ht="16.5" customHeight="1" x14ac:dyDescent="0.2">
      <c r="A89" s="63">
        <v>76</v>
      </c>
      <c r="B89" s="23">
        <f t="shared" si="7"/>
        <v>408</v>
      </c>
      <c r="C89" s="23">
        <f t="shared" si="9"/>
        <v>200</v>
      </c>
      <c r="D89" s="24">
        <f t="shared" si="9"/>
        <v>208</v>
      </c>
      <c r="E89" s="20">
        <v>107</v>
      </c>
      <c r="F89" s="21">
        <v>62</v>
      </c>
      <c r="G89" s="22">
        <v>45</v>
      </c>
      <c r="H89" s="16">
        <v>301</v>
      </c>
      <c r="I89" s="15">
        <v>138</v>
      </c>
      <c r="J89" s="17">
        <v>163</v>
      </c>
      <c r="L89" s="4"/>
      <c r="M89" s="4"/>
      <c r="N89" s="4"/>
    </row>
    <row r="90" spans="1:15" ht="16.5" customHeight="1" x14ac:dyDescent="0.2">
      <c r="A90" s="63">
        <v>77</v>
      </c>
      <c r="B90" s="23">
        <f t="shared" si="7"/>
        <v>317</v>
      </c>
      <c r="C90" s="23">
        <f t="shared" si="9"/>
        <v>137</v>
      </c>
      <c r="D90" s="24">
        <f t="shared" si="9"/>
        <v>180</v>
      </c>
      <c r="E90" s="20">
        <v>82</v>
      </c>
      <c r="F90" s="21">
        <v>37</v>
      </c>
      <c r="G90" s="22">
        <v>45</v>
      </c>
      <c r="H90" s="16">
        <v>235</v>
      </c>
      <c r="I90" s="15">
        <v>100</v>
      </c>
      <c r="J90" s="17">
        <v>135</v>
      </c>
      <c r="L90" s="4"/>
      <c r="M90" s="4"/>
      <c r="N90" s="4"/>
    </row>
    <row r="91" spans="1:15" ht="16.5" customHeight="1" x14ac:dyDescent="0.2">
      <c r="A91" s="63">
        <v>78</v>
      </c>
      <c r="B91" s="23">
        <f t="shared" si="7"/>
        <v>333</v>
      </c>
      <c r="C91" s="23">
        <f t="shared" si="9"/>
        <v>149</v>
      </c>
      <c r="D91" s="24">
        <f t="shared" si="9"/>
        <v>184</v>
      </c>
      <c r="E91" s="20">
        <v>86</v>
      </c>
      <c r="F91" s="21">
        <v>34</v>
      </c>
      <c r="G91" s="22">
        <v>52</v>
      </c>
      <c r="H91" s="16">
        <v>247</v>
      </c>
      <c r="I91" s="15">
        <v>115</v>
      </c>
      <c r="J91" s="17">
        <v>132</v>
      </c>
      <c r="L91" s="4"/>
      <c r="M91" s="4"/>
      <c r="N91" s="4"/>
    </row>
    <row r="92" spans="1:15" ht="16.5" customHeight="1" x14ac:dyDescent="0.2">
      <c r="A92" s="63">
        <v>79</v>
      </c>
      <c r="B92" s="23">
        <f t="shared" si="7"/>
        <v>251</v>
      </c>
      <c r="C92" s="23">
        <f t="shared" si="9"/>
        <v>123</v>
      </c>
      <c r="D92" s="24">
        <f t="shared" si="9"/>
        <v>128</v>
      </c>
      <c r="E92" s="20">
        <v>67</v>
      </c>
      <c r="F92" s="21">
        <v>31</v>
      </c>
      <c r="G92" s="22">
        <v>36</v>
      </c>
      <c r="H92" s="16">
        <v>184</v>
      </c>
      <c r="I92" s="15">
        <v>92</v>
      </c>
      <c r="J92" s="17">
        <v>92</v>
      </c>
      <c r="L92" s="4"/>
      <c r="M92" s="4"/>
      <c r="N92" s="4"/>
    </row>
    <row r="93" spans="1:15" ht="16.5" customHeight="1" x14ac:dyDescent="0.2">
      <c r="A93" s="64" t="s">
        <v>18</v>
      </c>
      <c r="B93" s="25">
        <f t="shared" si="7"/>
        <v>3347</v>
      </c>
      <c r="C93" s="26">
        <f>SUM(C83:C92)</f>
        <v>1587</v>
      </c>
      <c r="D93" s="27">
        <f>SUM(D83:D92)</f>
        <v>1760</v>
      </c>
      <c r="E93" s="13">
        <v>841</v>
      </c>
      <c r="F93" s="18">
        <v>405</v>
      </c>
      <c r="G93" s="19">
        <v>436</v>
      </c>
      <c r="H93" s="13">
        <v>2506</v>
      </c>
      <c r="I93" s="18">
        <v>1182</v>
      </c>
      <c r="J93" s="19">
        <v>1324</v>
      </c>
      <c r="L93" s="4"/>
      <c r="M93" s="4"/>
      <c r="N93" s="4"/>
    </row>
    <row r="94" spans="1:15" ht="16.5" customHeight="1" x14ac:dyDescent="0.2">
      <c r="A94" s="63">
        <v>80</v>
      </c>
      <c r="B94" s="23">
        <f t="shared" si="7"/>
        <v>135</v>
      </c>
      <c r="C94" s="23">
        <f t="shared" ref="C94:D103" si="10">F94+I94</f>
        <v>58</v>
      </c>
      <c r="D94" s="24">
        <f t="shared" si="10"/>
        <v>77</v>
      </c>
      <c r="E94" s="20">
        <v>34</v>
      </c>
      <c r="F94" s="21">
        <v>12</v>
      </c>
      <c r="G94" s="22">
        <v>22</v>
      </c>
      <c r="H94" s="16">
        <v>101</v>
      </c>
      <c r="I94" s="15">
        <v>46</v>
      </c>
      <c r="J94" s="17">
        <v>55</v>
      </c>
      <c r="L94" s="4"/>
      <c r="M94" s="4"/>
      <c r="N94" s="4"/>
    </row>
    <row r="95" spans="1:15" ht="16.5" customHeight="1" x14ac:dyDescent="0.2">
      <c r="A95" s="63">
        <v>81</v>
      </c>
      <c r="B95" s="23">
        <f t="shared" si="7"/>
        <v>192</v>
      </c>
      <c r="C95" s="23">
        <f t="shared" si="10"/>
        <v>72</v>
      </c>
      <c r="D95" s="24">
        <f t="shared" si="10"/>
        <v>120</v>
      </c>
      <c r="E95" s="20">
        <v>55</v>
      </c>
      <c r="F95" s="21">
        <v>21</v>
      </c>
      <c r="G95" s="22">
        <v>34</v>
      </c>
      <c r="H95" s="16">
        <v>137</v>
      </c>
      <c r="I95" s="15">
        <v>51</v>
      </c>
      <c r="J95" s="17">
        <v>86</v>
      </c>
      <c r="L95" s="4"/>
      <c r="M95" s="4"/>
      <c r="N95" s="4"/>
    </row>
    <row r="96" spans="1:15" ht="16.5" customHeight="1" x14ac:dyDescent="0.2">
      <c r="A96" s="63">
        <v>82</v>
      </c>
      <c r="B96" s="23">
        <f t="shared" si="7"/>
        <v>228</v>
      </c>
      <c r="C96" s="23">
        <f t="shared" si="10"/>
        <v>100</v>
      </c>
      <c r="D96" s="24">
        <f t="shared" si="10"/>
        <v>128</v>
      </c>
      <c r="E96" s="20">
        <v>65</v>
      </c>
      <c r="F96" s="21">
        <v>31</v>
      </c>
      <c r="G96" s="22">
        <v>34</v>
      </c>
      <c r="H96" s="16">
        <v>163</v>
      </c>
      <c r="I96" s="15">
        <v>69</v>
      </c>
      <c r="J96" s="17">
        <v>94</v>
      </c>
      <c r="L96" s="4"/>
      <c r="M96" s="4"/>
      <c r="N96" s="4"/>
    </row>
    <row r="97" spans="1:14" ht="16.5" customHeight="1" x14ac:dyDescent="0.2">
      <c r="A97" s="63">
        <v>83</v>
      </c>
      <c r="B97" s="23">
        <f t="shared" si="7"/>
        <v>181</v>
      </c>
      <c r="C97" s="23">
        <f t="shared" si="10"/>
        <v>70</v>
      </c>
      <c r="D97" s="24">
        <f t="shared" si="10"/>
        <v>111</v>
      </c>
      <c r="E97" s="20">
        <v>56</v>
      </c>
      <c r="F97" s="21">
        <v>22</v>
      </c>
      <c r="G97" s="22">
        <v>34</v>
      </c>
      <c r="H97" s="16">
        <v>125</v>
      </c>
      <c r="I97" s="15">
        <v>48</v>
      </c>
      <c r="J97" s="17">
        <v>77</v>
      </c>
      <c r="L97" s="4"/>
      <c r="M97" s="4"/>
      <c r="N97" s="4"/>
    </row>
    <row r="98" spans="1:14" ht="16.5" customHeight="1" x14ac:dyDescent="0.2">
      <c r="A98" s="63">
        <v>84</v>
      </c>
      <c r="B98" s="23">
        <f t="shared" si="7"/>
        <v>202</v>
      </c>
      <c r="C98" s="23">
        <f t="shared" si="10"/>
        <v>71</v>
      </c>
      <c r="D98" s="24">
        <f t="shared" si="10"/>
        <v>131</v>
      </c>
      <c r="E98" s="20">
        <v>56</v>
      </c>
      <c r="F98" s="21">
        <v>20</v>
      </c>
      <c r="G98" s="22">
        <v>36</v>
      </c>
      <c r="H98" s="16">
        <v>146</v>
      </c>
      <c r="I98" s="15">
        <v>51</v>
      </c>
      <c r="J98" s="17">
        <v>95</v>
      </c>
      <c r="L98" s="4"/>
      <c r="M98" s="4"/>
      <c r="N98" s="4"/>
    </row>
    <row r="99" spans="1:14" ht="16.5" customHeight="1" x14ac:dyDescent="0.2">
      <c r="A99" s="63">
        <v>85</v>
      </c>
      <c r="B99" s="23">
        <f t="shared" si="7"/>
        <v>200</v>
      </c>
      <c r="C99" s="23">
        <f t="shared" si="10"/>
        <v>74</v>
      </c>
      <c r="D99" s="24">
        <f t="shared" si="10"/>
        <v>126</v>
      </c>
      <c r="E99" s="20">
        <v>55</v>
      </c>
      <c r="F99" s="21">
        <v>19</v>
      </c>
      <c r="G99" s="22">
        <v>36</v>
      </c>
      <c r="H99" s="16">
        <v>145</v>
      </c>
      <c r="I99" s="15">
        <v>55</v>
      </c>
      <c r="J99" s="17">
        <v>90</v>
      </c>
      <c r="L99" s="4"/>
      <c r="M99" s="4"/>
      <c r="N99" s="4"/>
    </row>
    <row r="100" spans="1:14" ht="16.5" customHeight="1" x14ac:dyDescent="0.2">
      <c r="A100" s="63">
        <v>86</v>
      </c>
      <c r="B100" s="23">
        <f t="shared" si="7"/>
        <v>167</v>
      </c>
      <c r="C100" s="23">
        <f t="shared" si="10"/>
        <v>59</v>
      </c>
      <c r="D100" s="24">
        <f t="shared" si="10"/>
        <v>108</v>
      </c>
      <c r="E100" s="20">
        <v>43</v>
      </c>
      <c r="F100" s="21">
        <v>19</v>
      </c>
      <c r="G100" s="22">
        <v>24</v>
      </c>
      <c r="H100" s="16">
        <v>124</v>
      </c>
      <c r="I100" s="15">
        <v>40</v>
      </c>
      <c r="J100" s="17">
        <v>84</v>
      </c>
      <c r="L100" s="4"/>
      <c r="M100" s="4"/>
      <c r="N100" s="4"/>
    </row>
    <row r="101" spans="1:14" ht="16.5" customHeight="1" x14ac:dyDescent="0.2">
      <c r="A101" s="63">
        <v>87</v>
      </c>
      <c r="B101" s="23">
        <f t="shared" si="7"/>
        <v>149</v>
      </c>
      <c r="C101" s="23">
        <f t="shared" si="10"/>
        <v>57</v>
      </c>
      <c r="D101" s="24">
        <f t="shared" si="10"/>
        <v>92</v>
      </c>
      <c r="E101" s="20">
        <v>32</v>
      </c>
      <c r="F101" s="21">
        <v>16</v>
      </c>
      <c r="G101" s="22">
        <v>16</v>
      </c>
      <c r="H101" s="16">
        <v>117</v>
      </c>
      <c r="I101" s="15">
        <v>41</v>
      </c>
      <c r="J101" s="17">
        <v>76</v>
      </c>
      <c r="L101" s="4"/>
      <c r="M101" s="4"/>
      <c r="N101" s="4"/>
    </row>
    <row r="102" spans="1:14" ht="16.5" customHeight="1" x14ac:dyDescent="0.2">
      <c r="A102" s="63">
        <v>88</v>
      </c>
      <c r="B102" s="23">
        <f t="shared" si="7"/>
        <v>182</v>
      </c>
      <c r="C102" s="23">
        <f t="shared" si="10"/>
        <v>67</v>
      </c>
      <c r="D102" s="24">
        <f t="shared" si="10"/>
        <v>115</v>
      </c>
      <c r="E102" s="20">
        <v>62</v>
      </c>
      <c r="F102" s="21">
        <v>27</v>
      </c>
      <c r="G102" s="22">
        <v>35</v>
      </c>
      <c r="H102" s="16">
        <v>120</v>
      </c>
      <c r="I102" s="15">
        <v>40</v>
      </c>
      <c r="J102" s="17">
        <v>80</v>
      </c>
      <c r="L102" s="4"/>
      <c r="M102" s="4"/>
      <c r="N102" s="4"/>
    </row>
    <row r="103" spans="1:14" ht="16.5" customHeight="1" x14ac:dyDescent="0.2">
      <c r="A103" s="63">
        <v>89</v>
      </c>
      <c r="B103" s="23">
        <f t="shared" si="7"/>
        <v>154</v>
      </c>
      <c r="C103" s="23">
        <f t="shared" si="10"/>
        <v>52</v>
      </c>
      <c r="D103" s="24">
        <f t="shared" si="10"/>
        <v>102</v>
      </c>
      <c r="E103" s="20">
        <v>47</v>
      </c>
      <c r="F103" s="21">
        <v>8</v>
      </c>
      <c r="G103" s="22">
        <v>39</v>
      </c>
      <c r="H103" s="16">
        <v>107</v>
      </c>
      <c r="I103" s="15">
        <v>44</v>
      </c>
      <c r="J103" s="17">
        <v>63</v>
      </c>
      <c r="L103" s="4"/>
      <c r="M103" s="4"/>
      <c r="N103" s="4"/>
    </row>
    <row r="104" spans="1:14" ht="16.5" customHeight="1" x14ac:dyDescent="0.2">
      <c r="A104" s="64" t="s">
        <v>19</v>
      </c>
      <c r="B104" s="25">
        <f t="shared" si="7"/>
        <v>1790</v>
      </c>
      <c r="C104" s="26">
        <f>SUM(C94:C103)</f>
        <v>680</v>
      </c>
      <c r="D104" s="27">
        <f>SUM(D94:D103)</f>
        <v>1110</v>
      </c>
      <c r="E104" s="13">
        <v>505</v>
      </c>
      <c r="F104" s="18">
        <v>195</v>
      </c>
      <c r="G104" s="19">
        <v>310</v>
      </c>
      <c r="H104" s="13">
        <v>1285</v>
      </c>
      <c r="I104" s="18">
        <v>485</v>
      </c>
      <c r="J104" s="19">
        <v>800</v>
      </c>
      <c r="L104" s="4"/>
      <c r="M104" s="4"/>
      <c r="N104" s="4"/>
    </row>
    <row r="105" spans="1:14" ht="16.5" customHeight="1" x14ac:dyDescent="0.2">
      <c r="A105" s="63">
        <v>90</v>
      </c>
      <c r="B105" s="23">
        <f t="shared" si="7"/>
        <v>131</v>
      </c>
      <c r="C105" s="23">
        <f t="shared" ref="C105:D114" si="11">F105+I105</f>
        <v>44</v>
      </c>
      <c r="D105" s="24">
        <f t="shared" si="11"/>
        <v>87</v>
      </c>
      <c r="E105" s="20">
        <v>33</v>
      </c>
      <c r="F105" s="21">
        <v>11</v>
      </c>
      <c r="G105" s="22">
        <v>22</v>
      </c>
      <c r="H105" s="16">
        <v>98</v>
      </c>
      <c r="I105" s="15">
        <v>33</v>
      </c>
      <c r="J105" s="17">
        <v>65</v>
      </c>
      <c r="L105" s="4"/>
      <c r="M105" s="4"/>
      <c r="N105" s="4"/>
    </row>
    <row r="106" spans="1:14" ht="16.5" customHeight="1" x14ac:dyDescent="0.2">
      <c r="A106" s="63">
        <v>91</v>
      </c>
      <c r="B106" s="23">
        <f t="shared" si="7"/>
        <v>127</v>
      </c>
      <c r="C106" s="23">
        <f t="shared" si="11"/>
        <v>31</v>
      </c>
      <c r="D106" s="24">
        <f t="shared" si="11"/>
        <v>96</v>
      </c>
      <c r="E106" s="20">
        <v>33</v>
      </c>
      <c r="F106" s="21">
        <v>7</v>
      </c>
      <c r="G106" s="22">
        <v>26</v>
      </c>
      <c r="H106" s="16">
        <v>94</v>
      </c>
      <c r="I106" s="15">
        <v>24</v>
      </c>
      <c r="J106" s="17">
        <v>70</v>
      </c>
      <c r="L106" s="4"/>
      <c r="M106" s="4"/>
      <c r="N106" s="4"/>
    </row>
    <row r="107" spans="1:14" ht="16.5" customHeight="1" x14ac:dyDescent="0.2">
      <c r="A107" s="63">
        <v>92</v>
      </c>
      <c r="B107" s="23">
        <f t="shared" si="7"/>
        <v>101</v>
      </c>
      <c r="C107" s="23">
        <f t="shared" si="11"/>
        <v>29</v>
      </c>
      <c r="D107" s="24">
        <f t="shared" si="11"/>
        <v>72</v>
      </c>
      <c r="E107" s="20">
        <v>32</v>
      </c>
      <c r="F107" s="21">
        <v>9</v>
      </c>
      <c r="G107" s="22">
        <v>23</v>
      </c>
      <c r="H107" s="16">
        <v>69</v>
      </c>
      <c r="I107" s="15">
        <v>20</v>
      </c>
      <c r="J107" s="17">
        <v>49</v>
      </c>
      <c r="L107" s="4"/>
      <c r="M107" s="4"/>
      <c r="N107" s="4"/>
    </row>
    <row r="108" spans="1:14" ht="16.5" customHeight="1" x14ac:dyDescent="0.2">
      <c r="A108" s="63">
        <v>93</v>
      </c>
      <c r="B108" s="23">
        <f t="shared" si="7"/>
        <v>113</v>
      </c>
      <c r="C108" s="23">
        <f t="shared" si="11"/>
        <v>38</v>
      </c>
      <c r="D108" s="24">
        <f t="shared" si="11"/>
        <v>75</v>
      </c>
      <c r="E108" s="20">
        <v>29</v>
      </c>
      <c r="F108" s="21">
        <v>11</v>
      </c>
      <c r="G108" s="22">
        <v>18</v>
      </c>
      <c r="H108" s="16">
        <v>84</v>
      </c>
      <c r="I108" s="15">
        <v>27</v>
      </c>
      <c r="J108" s="17">
        <v>57</v>
      </c>
      <c r="L108" s="4"/>
      <c r="M108" s="4"/>
      <c r="N108" s="4"/>
    </row>
    <row r="109" spans="1:14" ht="16.5" customHeight="1" x14ac:dyDescent="0.2">
      <c r="A109" s="63">
        <v>94</v>
      </c>
      <c r="B109" s="23">
        <f t="shared" si="7"/>
        <v>73</v>
      </c>
      <c r="C109" s="23">
        <f t="shared" si="11"/>
        <v>14</v>
      </c>
      <c r="D109" s="24">
        <f t="shared" si="11"/>
        <v>59</v>
      </c>
      <c r="E109" s="20">
        <v>23</v>
      </c>
      <c r="F109" s="21">
        <v>5</v>
      </c>
      <c r="G109" s="22">
        <v>18</v>
      </c>
      <c r="H109" s="16">
        <v>50</v>
      </c>
      <c r="I109" s="15">
        <v>9</v>
      </c>
      <c r="J109" s="17">
        <v>41</v>
      </c>
      <c r="L109" s="4"/>
      <c r="M109" s="4"/>
      <c r="N109" s="4"/>
    </row>
    <row r="110" spans="1:14" ht="16.5" customHeight="1" x14ac:dyDescent="0.2">
      <c r="A110" s="63">
        <v>95</v>
      </c>
      <c r="B110" s="23">
        <f t="shared" si="7"/>
        <v>64</v>
      </c>
      <c r="C110" s="23">
        <f t="shared" si="11"/>
        <v>14</v>
      </c>
      <c r="D110" s="24">
        <f t="shared" si="11"/>
        <v>50</v>
      </c>
      <c r="E110" s="20">
        <v>20</v>
      </c>
      <c r="F110" s="21">
        <v>4</v>
      </c>
      <c r="G110" s="22">
        <v>16</v>
      </c>
      <c r="H110" s="16">
        <v>44</v>
      </c>
      <c r="I110" s="15">
        <v>10</v>
      </c>
      <c r="J110" s="17">
        <v>34</v>
      </c>
      <c r="L110" s="4"/>
      <c r="M110" s="4"/>
      <c r="N110" s="4"/>
    </row>
    <row r="111" spans="1:14" ht="16.5" customHeight="1" x14ac:dyDescent="0.2">
      <c r="A111" s="63">
        <v>96</v>
      </c>
      <c r="B111" s="23">
        <f t="shared" si="7"/>
        <v>42</v>
      </c>
      <c r="C111" s="23">
        <f t="shared" si="11"/>
        <v>7</v>
      </c>
      <c r="D111" s="24">
        <f t="shared" si="11"/>
        <v>35</v>
      </c>
      <c r="E111" s="20">
        <v>15</v>
      </c>
      <c r="F111" s="21">
        <v>3</v>
      </c>
      <c r="G111" s="22">
        <v>12</v>
      </c>
      <c r="H111" s="16">
        <v>27</v>
      </c>
      <c r="I111" s="15">
        <v>4</v>
      </c>
      <c r="J111" s="17">
        <v>23</v>
      </c>
      <c r="L111" s="4"/>
      <c r="M111" s="4"/>
      <c r="N111" s="4"/>
    </row>
    <row r="112" spans="1:14" ht="16.5" customHeight="1" x14ac:dyDescent="0.2">
      <c r="A112" s="63">
        <v>97</v>
      </c>
      <c r="B112" s="23">
        <f t="shared" si="7"/>
        <v>33</v>
      </c>
      <c r="C112" s="23">
        <f t="shared" si="11"/>
        <v>9</v>
      </c>
      <c r="D112" s="24">
        <f t="shared" si="11"/>
        <v>24</v>
      </c>
      <c r="E112" s="20">
        <v>9</v>
      </c>
      <c r="F112" s="21">
        <v>2</v>
      </c>
      <c r="G112" s="22">
        <v>7</v>
      </c>
      <c r="H112" s="16">
        <v>24</v>
      </c>
      <c r="I112" s="15">
        <v>7</v>
      </c>
      <c r="J112" s="17">
        <v>17</v>
      </c>
      <c r="L112" s="4"/>
      <c r="M112" s="4"/>
      <c r="N112" s="4"/>
    </row>
    <row r="113" spans="1:14" ht="16.5" customHeight="1" x14ac:dyDescent="0.2">
      <c r="A113" s="63">
        <v>98</v>
      </c>
      <c r="B113" s="23">
        <f t="shared" si="7"/>
        <v>23</v>
      </c>
      <c r="C113" s="23">
        <f t="shared" si="11"/>
        <v>2</v>
      </c>
      <c r="D113" s="24">
        <f t="shared" si="11"/>
        <v>21</v>
      </c>
      <c r="E113" s="20">
        <v>7</v>
      </c>
      <c r="F113" s="21">
        <v>0</v>
      </c>
      <c r="G113" s="22">
        <v>7</v>
      </c>
      <c r="H113" s="16">
        <v>16</v>
      </c>
      <c r="I113" s="15">
        <v>2</v>
      </c>
      <c r="J113" s="17">
        <v>14</v>
      </c>
      <c r="L113" s="4"/>
      <c r="M113" s="4"/>
      <c r="N113" s="4"/>
    </row>
    <row r="114" spans="1:14" ht="16.5" customHeight="1" x14ac:dyDescent="0.2">
      <c r="A114" s="63">
        <v>99</v>
      </c>
      <c r="B114" s="23">
        <f t="shared" si="7"/>
        <v>22</v>
      </c>
      <c r="C114" s="23">
        <f t="shared" si="11"/>
        <v>5</v>
      </c>
      <c r="D114" s="24">
        <f t="shared" si="11"/>
        <v>17</v>
      </c>
      <c r="E114" s="20">
        <v>6</v>
      </c>
      <c r="F114" s="21">
        <v>2</v>
      </c>
      <c r="G114" s="22">
        <v>4</v>
      </c>
      <c r="H114" s="16">
        <v>16</v>
      </c>
      <c r="I114" s="15">
        <v>3</v>
      </c>
      <c r="J114" s="17">
        <v>13</v>
      </c>
      <c r="L114" s="4"/>
      <c r="M114" s="4"/>
      <c r="N114" s="4"/>
    </row>
    <row r="115" spans="1:14" ht="16.5" customHeight="1" x14ac:dyDescent="0.2">
      <c r="A115" s="64" t="s">
        <v>20</v>
      </c>
      <c r="B115" s="25">
        <f t="shared" si="7"/>
        <v>729</v>
      </c>
      <c r="C115" s="26">
        <f>SUM(C105:C114)</f>
        <v>193</v>
      </c>
      <c r="D115" s="27">
        <f>SUM(D105:D114)</f>
        <v>536</v>
      </c>
      <c r="E115" s="13">
        <v>207</v>
      </c>
      <c r="F115" s="18">
        <v>54</v>
      </c>
      <c r="G115" s="19">
        <v>153</v>
      </c>
      <c r="H115" s="13">
        <v>522</v>
      </c>
      <c r="I115" s="18">
        <v>139</v>
      </c>
      <c r="J115" s="19">
        <v>383</v>
      </c>
      <c r="L115" s="4"/>
      <c r="M115" s="4"/>
      <c r="N115" s="4"/>
    </row>
    <row r="116" spans="1:14" ht="16.5" customHeight="1" x14ac:dyDescent="0.2">
      <c r="A116" s="63">
        <v>100</v>
      </c>
      <c r="B116" s="23">
        <f t="shared" si="7"/>
        <v>7</v>
      </c>
      <c r="C116" s="23">
        <f t="shared" ref="C116:D125" si="12">F116+I116</f>
        <v>1</v>
      </c>
      <c r="D116" s="24">
        <f t="shared" si="12"/>
        <v>6</v>
      </c>
      <c r="E116" s="20">
        <v>1</v>
      </c>
      <c r="F116" s="21">
        <v>0</v>
      </c>
      <c r="G116" s="65">
        <v>1</v>
      </c>
      <c r="H116" s="16">
        <v>6</v>
      </c>
      <c r="I116" s="15">
        <v>1</v>
      </c>
      <c r="J116" s="17">
        <v>5</v>
      </c>
      <c r="L116" s="4"/>
      <c r="M116" s="4"/>
      <c r="N116" s="4"/>
    </row>
    <row r="117" spans="1:14" ht="16.5" customHeight="1" x14ac:dyDescent="0.2">
      <c r="A117" s="63">
        <v>101</v>
      </c>
      <c r="B117" s="23">
        <f t="shared" si="7"/>
        <v>5</v>
      </c>
      <c r="C117" s="23">
        <f t="shared" si="12"/>
        <v>0</v>
      </c>
      <c r="D117" s="24">
        <f t="shared" si="12"/>
        <v>5</v>
      </c>
      <c r="E117" s="20">
        <v>1</v>
      </c>
      <c r="F117" s="21">
        <v>0</v>
      </c>
      <c r="G117" s="65">
        <v>1</v>
      </c>
      <c r="H117" s="16">
        <v>4</v>
      </c>
      <c r="I117" s="15">
        <v>0</v>
      </c>
      <c r="J117" s="17">
        <v>4</v>
      </c>
      <c r="L117" s="4"/>
      <c r="M117" s="4"/>
      <c r="N117" s="4"/>
    </row>
    <row r="118" spans="1:14" ht="16.5" customHeight="1" x14ac:dyDescent="0.2">
      <c r="A118" s="63">
        <v>102</v>
      </c>
      <c r="B118" s="23">
        <f t="shared" si="7"/>
        <v>5</v>
      </c>
      <c r="C118" s="23">
        <f t="shared" si="12"/>
        <v>1</v>
      </c>
      <c r="D118" s="24">
        <f t="shared" si="12"/>
        <v>4</v>
      </c>
      <c r="E118" s="16">
        <v>0</v>
      </c>
      <c r="F118" s="15">
        <v>0</v>
      </c>
      <c r="G118" s="23">
        <v>0</v>
      </c>
      <c r="H118" s="16">
        <v>5</v>
      </c>
      <c r="I118" s="15">
        <v>1</v>
      </c>
      <c r="J118" s="17">
        <v>4</v>
      </c>
      <c r="L118" s="4"/>
      <c r="M118" s="4"/>
      <c r="N118" s="4"/>
    </row>
    <row r="119" spans="1:14" ht="16.5" customHeight="1" x14ac:dyDescent="0.2">
      <c r="A119" s="63">
        <v>103</v>
      </c>
      <c r="B119" s="23">
        <f t="shared" si="7"/>
        <v>0</v>
      </c>
      <c r="C119" s="23">
        <f t="shared" si="12"/>
        <v>0</v>
      </c>
      <c r="D119" s="24">
        <f t="shared" si="12"/>
        <v>0</v>
      </c>
      <c r="E119" s="16">
        <v>0</v>
      </c>
      <c r="F119" s="15">
        <v>0</v>
      </c>
      <c r="G119" s="23">
        <v>0</v>
      </c>
      <c r="H119" s="16">
        <v>0</v>
      </c>
      <c r="I119" s="15">
        <v>0</v>
      </c>
      <c r="J119" s="17">
        <v>0</v>
      </c>
      <c r="L119" s="4"/>
      <c r="M119" s="4"/>
      <c r="N119" s="4"/>
    </row>
    <row r="120" spans="1:14" ht="16.5" customHeight="1" x14ac:dyDescent="0.2">
      <c r="A120" s="63">
        <v>104</v>
      </c>
      <c r="B120" s="23">
        <f t="shared" si="7"/>
        <v>1</v>
      </c>
      <c r="C120" s="23">
        <f t="shared" si="12"/>
        <v>0</v>
      </c>
      <c r="D120" s="24">
        <f t="shared" si="12"/>
        <v>1</v>
      </c>
      <c r="E120" s="20">
        <v>0</v>
      </c>
      <c r="F120" s="21">
        <v>0</v>
      </c>
      <c r="G120" s="65">
        <v>0</v>
      </c>
      <c r="H120" s="16">
        <v>1</v>
      </c>
      <c r="I120" s="15">
        <v>0</v>
      </c>
      <c r="J120" s="17">
        <v>1</v>
      </c>
      <c r="L120" s="4"/>
      <c r="M120" s="4"/>
      <c r="N120" s="4"/>
    </row>
    <row r="121" spans="1:14" ht="16.5" customHeight="1" x14ac:dyDescent="0.2">
      <c r="A121" s="63">
        <v>105</v>
      </c>
      <c r="B121" s="23">
        <f t="shared" si="7"/>
        <v>0</v>
      </c>
      <c r="C121" s="23">
        <f t="shared" si="12"/>
        <v>0</v>
      </c>
      <c r="D121" s="24">
        <f t="shared" si="12"/>
        <v>0</v>
      </c>
      <c r="E121" s="16">
        <v>0</v>
      </c>
      <c r="F121" s="15">
        <v>0</v>
      </c>
      <c r="G121" s="23">
        <v>0</v>
      </c>
      <c r="H121" s="16">
        <v>0</v>
      </c>
      <c r="I121" s="15">
        <v>0</v>
      </c>
      <c r="J121" s="17">
        <v>0</v>
      </c>
      <c r="L121" s="4"/>
      <c r="M121" s="4"/>
      <c r="N121" s="4"/>
    </row>
    <row r="122" spans="1:14" ht="16.5" customHeight="1" x14ac:dyDescent="0.2">
      <c r="A122" s="63">
        <v>106</v>
      </c>
      <c r="B122" s="23">
        <f t="shared" si="7"/>
        <v>1</v>
      </c>
      <c r="C122" s="23">
        <f t="shared" si="12"/>
        <v>0</v>
      </c>
      <c r="D122" s="24">
        <f t="shared" si="12"/>
        <v>1</v>
      </c>
      <c r="E122" s="16">
        <v>0</v>
      </c>
      <c r="F122" s="15">
        <v>0</v>
      </c>
      <c r="G122" s="23">
        <v>0</v>
      </c>
      <c r="H122" s="16">
        <v>1</v>
      </c>
      <c r="I122" s="15">
        <v>0</v>
      </c>
      <c r="J122" s="17">
        <v>1</v>
      </c>
      <c r="L122" s="4"/>
      <c r="M122" s="4"/>
      <c r="N122" s="4"/>
    </row>
    <row r="123" spans="1:14" ht="16.5" customHeight="1" x14ac:dyDescent="0.2">
      <c r="A123" s="63">
        <v>107</v>
      </c>
      <c r="B123" s="23">
        <f t="shared" si="7"/>
        <v>1</v>
      </c>
      <c r="C123" s="23">
        <f t="shared" si="12"/>
        <v>1</v>
      </c>
      <c r="D123" s="24">
        <f t="shared" si="12"/>
        <v>0</v>
      </c>
      <c r="E123" s="16">
        <v>0</v>
      </c>
      <c r="F123" s="15">
        <v>0</v>
      </c>
      <c r="G123" s="23">
        <v>0</v>
      </c>
      <c r="H123" s="16">
        <v>1</v>
      </c>
      <c r="I123" s="15">
        <v>1</v>
      </c>
      <c r="J123" s="17">
        <v>0</v>
      </c>
      <c r="L123" s="4"/>
      <c r="M123" s="4"/>
      <c r="N123" s="4"/>
    </row>
    <row r="124" spans="1:14" ht="16.5" customHeight="1" x14ac:dyDescent="0.2">
      <c r="A124" s="63">
        <v>108</v>
      </c>
      <c r="B124" s="23">
        <f t="shared" si="7"/>
        <v>0</v>
      </c>
      <c r="C124" s="23">
        <f t="shared" si="12"/>
        <v>0</v>
      </c>
      <c r="D124" s="24">
        <f t="shared" si="12"/>
        <v>0</v>
      </c>
      <c r="E124" s="16">
        <v>0</v>
      </c>
      <c r="F124" s="15">
        <v>0</v>
      </c>
      <c r="G124" s="23">
        <v>0</v>
      </c>
      <c r="H124" s="16">
        <v>0</v>
      </c>
      <c r="I124" s="15">
        <v>0</v>
      </c>
      <c r="J124" s="17">
        <v>0</v>
      </c>
      <c r="L124" s="4"/>
      <c r="M124" s="4"/>
      <c r="N124" s="4"/>
    </row>
    <row r="125" spans="1:14" ht="16.5" customHeight="1" x14ac:dyDescent="0.2">
      <c r="A125" s="63">
        <v>109</v>
      </c>
      <c r="B125" s="23">
        <f t="shared" si="7"/>
        <v>0</v>
      </c>
      <c r="C125" s="23">
        <f t="shared" si="12"/>
        <v>0</v>
      </c>
      <c r="D125" s="24">
        <f t="shared" si="12"/>
        <v>0</v>
      </c>
      <c r="E125" s="16">
        <v>0</v>
      </c>
      <c r="F125" s="15">
        <v>0</v>
      </c>
      <c r="G125" s="23">
        <v>0</v>
      </c>
      <c r="H125" s="16">
        <v>0</v>
      </c>
      <c r="I125" s="15">
        <v>0</v>
      </c>
      <c r="J125" s="17">
        <v>0</v>
      </c>
      <c r="L125" s="4"/>
      <c r="M125" s="4"/>
      <c r="N125" s="4"/>
    </row>
    <row r="126" spans="1:14" ht="16.5" customHeight="1" x14ac:dyDescent="0.2">
      <c r="A126" s="64" t="s">
        <v>21</v>
      </c>
      <c r="B126" s="25">
        <f t="shared" si="7"/>
        <v>20</v>
      </c>
      <c r="C126" s="26">
        <f>SUM(C116:C125)</f>
        <v>3</v>
      </c>
      <c r="D126" s="27">
        <f>SUM(D116:D125)</f>
        <v>17</v>
      </c>
      <c r="E126" s="13">
        <v>2</v>
      </c>
      <c r="F126" s="18">
        <v>0</v>
      </c>
      <c r="G126" s="19">
        <v>2</v>
      </c>
      <c r="H126" s="13">
        <v>18</v>
      </c>
      <c r="I126" s="18">
        <v>3</v>
      </c>
      <c r="J126" s="19">
        <v>15</v>
      </c>
      <c r="L126" s="4"/>
      <c r="M126" s="4"/>
      <c r="N126" s="4"/>
    </row>
    <row r="127" spans="1:14" ht="16.5" customHeight="1" x14ac:dyDescent="0.2">
      <c r="A127" s="63">
        <v>110</v>
      </c>
      <c r="B127" s="23">
        <f t="shared" si="7"/>
        <v>0</v>
      </c>
      <c r="C127" s="23">
        <f t="shared" ref="C127:D136" si="13">F127+I127</f>
        <v>0</v>
      </c>
      <c r="D127" s="24">
        <f t="shared" si="13"/>
        <v>0</v>
      </c>
      <c r="E127" s="16">
        <v>0</v>
      </c>
      <c r="F127" s="15">
        <v>0</v>
      </c>
      <c r="G127" s="17">
        <v>0</v>
      </c>
      <c r="H127" s="16">
        <v>0</v>
      </c>
      <c r="I127" s="15">
        <v>0</v>
      </c>
      <c r="J127" s="17">
        <v>0</v>
      </c>
      <c r="L127" s="4"/>
      <c r="M127" s="4"/>
      <c r="N127" s="4"/>
    </row>
    <row r="128" spans="1:14" ht="16.5" customHeight="1" x14ac:dyDescent="0.2">
      <c r="A128" s="63">
        <v>111</v>
      </c>
      <c r="B128" s="23">
        <f t="shared" si="7"/>
        <v>0</v>
      </c>
      <c r="C128" s="23">
        <f t="shared" si="13"/>
        <v>0</v>
      </c>
      <c r="D128" s="24">
        <f t="shared" si="13"/>
        <v>0</v>
      </c>
      <c r="E128" s="16">
        <v>0</v>
      </c>
      <c r="F128" s="15">
        <v>0</v>
      </c>
      <c r="G128" s="17">
        <v>0</v>
      </c>
      <c r="H128" s="16">
        <v>0</v>
      </c>
      <c r="I128" s="15">
        <v>0</v>
      </c>
      <c r="J128" s="17">
        <v>0</v>
      </c>
      <c r="L128" s="4"/>
      <c r="M128" s="4"/>
      <c r="N128" s="4"/>
    </row>
    <row r="129" spans="1:14" ht="16.5" customHeight="1" x14ac:dyDescent="0.2">
      <c r="A129" s="63">
        <v>112</v>
      </c>
      <c r="B129" s="23">
        <f t="shared" si="7"/>
        <v>0</v>
      </c>
      <c r="C129" s="23">
        <f t="shared" si="13"/>
        <v>0</v>
      </c>
      <c r="D129" s="24">
        <f t="shared" si="13"/>
        <v>0</v>
      </c>
      <c r="E129" s="16">
        <v>0</v>
      </c>
      <c r="F129" s="15">
        <v>0</v>
      </c>
      <c r="G129" s="17">
        <v>0</v>
      </c>
      <c r="H129" s="16">
        <v>0</v>
      </c>
      <c r="I129" s="15">
        <v>0</v>
      </c>
      <c r="J129" s="17">
        <v>0</v>
      </c>
      <c r="L129" s="4"/>
      <c r="M129" s="4"/>
      <c r="N129" s="4"/>
    </row>
    <row r="130" spans="1:14" ht="16.5" customHeight="1" x14ac:dyDescent="0.2">
      <c r="A130" s="63">
        <v>113</v>
      </c>
      <c r="B130" s="23">
        <f t="shared" si="7"/>
        <v>0</v>
      </c>
      <c r="C130" s="23">
        <f t="shared" si="13"/>
        <v>0</v>
      </c>
      <c r="D130" s="24">
        <f t="shared" si="13"/>
        <v>0</v>
      </c>
      <c r="E130" s="16">
        <v>0</v>
      </c>
      <c r="F130" s="15">
        <v>0</v>
      </c>
      <c r="G130" s="17">
        <v>0</v>
      </c>
      <c r="H130" s="16">
        <v>0</v>
      </c>
      <c r="I130" s="15">
        <v>0</v>
      </c>
      <c r="J130" s="17">
        <v>0</v>
      </c>
      <c r="L130" s="4"/>
      <c r="M130" s="4"/>
      <c r="N130" s="4"/>
    </row>
    <row r="131" spans="1:14" ht="16.5" customHeight="1" x14ac:dyDescent="0.2">
      <c r="A131" s="63">
        <v>114</v>
      </c>
      <c r="B131" s="23">
        <f t="shared" si="7"/>
        <v>0</v>
      </c>
      <c r="C131" s="23">
        <f t="shared" si="13"/>
        <v>0</v>
      </c>
      <c r="D131" s="24">
        <f t="shared" si="13"/>
        <v>0</v>
      </c>
      <c r="E131" s="16">
        <v>0</v>
      </c>
      <c r="F131" s="15">
        <v>0</v>
      </c>
      <c r="G131" s="17">
        <v>0</v>
      </c>
      <c r="H131" s="16">
        <v>0</v>
      </c>
      <c r="I131" s="15">
        <v>0</v>
      </c>
      <c r="J131" s="17">
        <v>0</v>
      </c>
      <c r="L131" s="4"/>
      <c r="M131" s="4"/>
      <c r="N131" s="4"/>
    </row>
    <row r="132" spans="1:14" ht="16.5" customHeight="1" x14ac:dyDescent="0.2">
      <c r="A132" s="63">
        <v>115</v>
      </c>
      <c r="B132" s="23">
        <f t="shared" si="7"/>
        <v>0</v>
      </c>
      <c r="C132" s="23">
        <f t="shared" si="13"/>
        <v>0</v>
      </c>
      <c r="D132" s="24">
        <f t="shared" si="13"/>
        <v>0</v>
      </c>
      <c r="E132" s="16">
        <v>0</v>
      </c>
      <c r="F132" s="15">
        <v>0</v>
      </c>
      <c r="G132" s="17">
        <v>0</v>
      </c>
      <c r="H132" s="16">
        <v>0</v>
      </c>
      <c r="I132" s="15">
        <v>0</v>
      </c>
      <c r="J132" s="17">
        <v>0</v>
      </c>
      <c r="L132" s="4"/>
      <c r="M132" s="4"/>
      <c r="N132" s="4"/>
    </row>
    <row r="133" spans="1:14" ht="16.5" customHeight="1" x14ac:dyDescent="0.2">
      <c r="A133" s="63">
        <v>116</v>
      </c>
      <c r="B133" s="23">
        <f t="shared" si="7"/>
        <v>0</v>
      </c>
      <c r="C133" s="23">
        <f t="shared" si="13"/>
        <v>0</v>
      </c>
      <c r="D133" s="24">
        <f t="shared" si="13"/>
        <v>0</v>
      </c>
      <c r="E133" s="16">
        <v>0</v>
      </c>
      <c r="F133" s="15">
        <v>0</v>
      </c>
      <c r="G133" s="17">
        <v>0</v>
      </c>
      <c r="H133" s="16">
        <v>0</v>
      </c>
      <c r="I133" s="15">
        <v>0</v>
      </c>
      <c r="J133" s="17">
        <v>0</v>
      </c>
      <c r="L133" s="4"/>
      <c r="M133" s="4"/>
      <c r="N133" s="4"/>
    </row>
    <row r="134" spans="1:14" ht="16.5" customHeight="1" x14ac:dyDescent="0.2">
      <c r="A134" s="63">
        <v>117</v>
      </c>
      <c r="B134" s="23">
        <f t="shared" ref="B134:B138" si="14">C134+D134</f>
        <v>0</v>
      </c>
      <c r="C134" s="23">
        <f t="shared" si="13"/>
        <v>0</v>
      </c>
      <c r="D134" s="24">
        <f t="shared" si="13"/>
        <v>0</v>
      </c>
      <c r="E134" s="16">
        <v>0</v>
      </c>
      <c r="F134" s="15">
        <v>0</v>
      </c>
      <c r="G134" s="17">
        <v>0</v>
      </c>
      <c r="H134" s="16">
        <v>0</v>
      </c>
      <c r="I134" s="15">
        <v>0</v>
      </c>
      <c r="J134" s="17">
        <v>0</v>
      </c>
      <c r="L134" s="4"/>
      <c r="M134" s="4"/>
      <c r="N134" s="4"/>
    </row>
    <row r="135" spans="1:14" ht="16.5" customHeight="1" x14ac:dyDescent="0.2">
      <c r="A135" s="63">
        <v>118</v>
      </c>
      <c r="B135" s="23">
        <f t="shared" si="14"/>
        <v>0</v>
      </c>
      <c r="C135" s="23">
        <f t="shared" si="13"/>
        <v>0</v>
      </c>
      <c r="D135" s="24">
        <f t="shared" si="13"/>
        <v>0</v>
      </c>
      <c r="E135" s="16">
        <v>0</v>
      </c>
      <c r="F135" s="15">
        <v>0</v>
      </c>
      <c r="G135" s="17">
        <v>0</v>
      </c>
      <c r="H135" s="16">
        <v>0</v>
      </c>
      <c r="I135" s="15">
        <v>0</v>
      </c>
      <c r="J135" s="17">
        <v>0</v>
      </c>
      <c r="L135" s="4"/>
      <c r="M135" s="4"/>
      <c r="N135" s="4"/>
    </row>
    <row r="136" spans="1:14" ht="16.5" customHeight="1" x14ac:dyDescent="0.2">
      <c r="A136" s="63">
        <v>119</v>
      </c>
      <c r="B136" s="23">
        <f t="shared" si="14"/>
        <v>0</v>
      </c>
      <c r="C136" s="23">
        <f t="shared" si="13"/>
        <v>0</v>
      </c>
      <c r="D136" s="24">
        <f t="shared" si="13"/>
        <v>0</v>
      </c>
      <c r="E136" s="16">
        <v>0</v>
      </c>
      <c r="F136" s="15">
        <v>0</v>
      </c>
      <c r="G136" s="17">
        <v>0</v>
      </c>
      <c r="H136" s="16">
        <v>0</v>
      </c>
      <c r="I136" s="15">
        <v>0</v>
      </c>
      <c r="J136" s="17">
        <v>0</v>
      </c>
      <c r="L136" s="4"/>
      <c r="M136" s="4"/>
      <c r="N136" s="4"/>
    </row>
    <row r="137" spans="1:14" ht="16.5" customHeight="1" x14ac:dyDescent="0.2">
      <c r="A137" s="64" t="s">
        <v>22</v>
      </c>
      <c r="B137" s="28">
        <f t="shared" si="14"/>
        <v>0</v>
      </c>
      <c r="C137" s="29">
        <f>SUM(C127:C136)</f>
        <v>0</v>
      </c>
      <c r="D137" s="30">
        <f>SUM(D127:D136)</f>
        <v>0</v>
      </c>
      <c r="E137" s="13">
        <v>0</v>
      </c>
      <c r="F137" s="18">
        <v>0</v>
      </c>
      <c r="G137" s="19">
        <v>0</v>
      </c>
      <c r="H137" s="13">
        <v>0</v>
      </c>
      <c r="I137" s="18">
        <v>0</v>
      </c>
      <c r="J137" s="19">
        <v>0</v>
      </c>
      <c r="L137" s="4"/>
      <c r="M137" s="4"/>
      <c r="N137" s="4"/>
    </row>
    <row r="138" spans="1:14" ht="16.5" customHeight="1" x14ac:dyDescent="0.2">
      <c r="A138" s="66" t="s">
        <v>23</v>
      </c>
      <c r="B138" s="31">
        <f t="shared" si="14"/>
        <v>18562</v>
      </c>
      <c r="C138" s="32">
        <f>C16+C27+C38+C49+C60+C71+C82+C93+C104+C115+C126+C137</f>
        <v>8981</v>
      </c>
      <c r="D138" s="33">
        <f>D16+D27+D38+D49+D60+D71+D82+D93+D104+D115+D126+D137</f>
        <v>9581</v>
      </c>
      <c r="E138" s="34">
        <f>F138+G138</f>
        <v>3987</v>
      </c>
      <c r="F138" s="35">
        <f>F16+F27+F38+F49+F60+F71+F82+F93+F104+F115+F126+F137</f>
        <v>1940</v>
      </c>
      <c r="G138" s="36">
        <f>G16+G27+G38+G49+G60+G71+G82+G93+G104+G115+G126+G137</f>
        <v>2047</v>
      </c>
      <c r="H138" s="34">
        <f>I138+J138</f>
        <v>14575</v>
      </c>
      <c r="I138" s="35">
        <f>I16+I27+I38+I49+I60+I71+I93+I104+I115+I126+I137+I82</f>
        <v>7041</v>
      </c>
      <c r="J138" s="35">
        <f>J16+J27+J38+J49+J60+J71+J93+J104+J115+J126+J137+J82</f>
        <v>7534</v>
      </c>
      <c r="K138" s="8"/>
      <c r="L138" s="4"/>
      <c r="M138" s="4"/>
      <c r="N138" s="4"/>
    </row>
    <row r="139" spans="1:14" ht="16.5" customHeight="1" x14ac:dyDescent="0.2">
      <c r="A139" s="67" t="s">
        <v>24</v>
      </c>
      <c r="B139" s="11"/>
      <c r="C139" s="11"/>
      <c r="D139" s="11"/>
      <c r="E139" s="12"/>
      <c r="F139" s="12"/>
      <c r="G139" s="12"/>
      <c r="H139" s="12"/>
      <c r="I139" s="12"/>
      <c r="J139" s="12"/>
    </row>
    <row r="140" spans="1:14" ht="16.5" customHeight="1" x14ac:dyDescent="0.2">
      <c r="A140" s="68" t="s">
        <v>25</v>
      </c>
      <c r="B140" s="37">
        <f>C140+D140</f>
        <v>1738</v>
      </c>
      <c r="C140" s="38">
        <f t="shared" ref="C140:D142" si="15">F140+I140</f>
        <v>876</v>
      </c>
      <c r="D140" s="39">
        <f t="shared" si="15"/>
        <v>862</v>
      </c>
      <c r="E140" s="14">
        <f>F140+G140</f>
        <v>245</v>
      </c>
      <c r="F140" s="39">
        <f>F16+SUM(F17:F21)</f>
        <v>117</v>
      </c>
      <c r="G140" s="39">
        <f>G16+SUM(G17:G21)</f>
        <v>128</v>
      </c>
      <c r="H140" s="14">
        <f>I140+J140</f>
        <v>1493</v>
      </c>
      <c r="I140" s="39">
        <f>I16+SUM(I17:I21)</f>
        <v>759</v>
      </c>
      <c r="J140" s="40">
        <f>J16+SUM(J17:J21)</f>
        <v>734</v>
      </c>
      <c r="L140" s="4"/>
      <c r="M140" s="4"/>
      <c r="N140" s="4"/>
    </row>
    <row r="141" spans="1:14" ht="16.5" customHeight="1" x14ac:dyDescent="0.2">
      <c r="A141" s="69" t="s">
        <v>26</v>
      </c>
      <c r="B141" s="16">
        <f>C141+D141</f>
        <v>9468</v>
      </c>
      <c r="C141" s="15">
        <f t="shared" si="15"/>
        <v>4920</v>
      </c>
      <c r="D141" s="41">
        <f t="shared" si="15"/>
        <v>4548</v>
      </c>
      <c r="E141" s="16">
        <f>F141+G141</f>
        <v>1821</v>
      </c>
      <c r="F141" s="41">
        <f>SUM(F22:F26)+F38+F49+F60+F71+SUM(F72:F76)</f>
        <v>987</v>
      </c>
      <c r="G141" s="41">
        <f>SUM(G22:G26)+G38+G49+G60+G71+SUM(G72:G76)</f>
        <v>834</v>
      </c>
      <c r="H141" s="16">
        <f>I141+J141</f>
        <v>7647</v>
      </c>
      <c r="I141" s="41">
        <f>SUM(I22:I26)+I38+I49+I60+I71+SUM(I72:I76)</f>
        <v>3933</v>
      </c>
      <c r="J141" s="17">
        <f>SUM(J22:J26)+J38+J49+J60+J71+SUM(J72:J76)</f>
        <v>3714</v>
      </c>
      <c r="L141" s="4"/>
      <c r="M141" s="4"/>
      <c r="N141" s="4"/>
    </row>
    <row r="142" spans="1:14" ht="16.5" customHeight="1" x14ac:dyDescent="0.2">
      <c r="A142" s="69" t="s">
        <v>27</v>
      </c>
      <c r="B142" s="42">
        <f>C142+D142</f>
        <v>7356</v>
      </c>
      <c r="C142" s="15">
        <f t="shared" si="15"/>
        <v>3185</v>
      </c>
      <c r="D142" s="41">
        <f t="shared" si="15"/>
        <v>4171</v>
      </c>
      <c r="E142" s="16">
        <f>F142+G142</f>
        <v>1921</v>
      </c>
      <c r="F142" s="41">
        <f>SUM(F77:F81)+F93+F104+F115+F126+F137</f>
        <v>836</v>
      </c>
      <c r="G142" s="41">
        <f>SUM(G77:G81)+G93+G104+G115+G126+G137</f>
        <v>1085</v>
      </c>
      <c r="H142" s="16">
        <f>I142+J142</f>
        <v>5435</v>
      </c>
      <c r="I142" s="41">
        <f>SUM(I77:I81)+I93+I104+I115+I126+I137</f>
        <v>2349</v>
      </c>
      <c r="J142" s="17">
        <f>SUM(J77:J81)+J93+J104+J115+J126+J137</f>
        <v>3086</v>
      </c>
      <c r="L142" s="4"/>
      <c r="M142" s="4"/>
      <c r="N142" s="4"/>
    </row>
    <row r="143" spans="1:14" ht="16.5" customHeight="1" x14ac:dyDescent="0.2">
      <c r="A143" s="70" t="s">
        <v>23</v>
      </c>
      <c r="B143" s="43">
        <f>C143+D143</f>
        <v>18562</v>
      </c>
      <c r="C143" s="44">
        <f>SUM(C140:C142)</f>
        <v>8981</v>
      </c>
      <c r="D143" s="45">
        <f>SUM(D140:D142)</f>
        <v>9581</v>
      </c>
      <c r="E143" s="34">
        <f>F143+G143</f>
        <v>3987</v>
      </c>
      <c r="F143" s="46">
        <f>SUM(F140:F142)</f>
        <v>1940</v>
      </c>
      <c r="G143" s="46">
        <f>SUM(G140:G142)</f>
        <v>2047</v>
      </c>
      <c r="H143" s="34">
        <f>I143+J143</f>
        <v>14575</v>
      </c>
      <c r="I143" s="46">
        <f>SUM(I140:I142)</f>
        <v>7041</v>
      </c>
      <c r="J143" s="36">
        <f>SUM(J140:J142)</f>
        <v>7534</v>
      </c>
      <c r="L143" s="4"/>
      <c r="M143" s="4"/>
      <c r="N143" s="4"/>
    </row>
    <row r="144" spans="1:14" ht="16.5" customHeight="1" x14ac:dyDescent="0.2">
      <c r="A144" s="9" t="s">
        <v>28</v>
      </c>
      <c r="B144" s="10"/>
    </row>
  </sheetData>
  <mergeCells count="4">
    <mergeCell ref="A3:A5"/>
    <mergeCell ref="B3:D4"/>
    <mergeCell ref="E4:G4"/>
    <mergeCell ref="H4:J4"/>
  </mergeCells>
  <phoneticPr fontId="6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人口（年齢別)</vt:lpstr>
      <vt:lpstr>'人口（年齢別)'!Print_Area</vt:lpstr>
      <vt:lpstr>'人口（年齢別)'!Print_Titles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2026-04-17T02:10:27Z</cp:lastPrinted>
  <dcterms:created xsi:type="dcterms:W3CDTF">2021-04-13T09:52:32Z</dcterms:created>
  <dcterms:modified xsi:type="dcterms:W3CDTF">2026-04-17T02:10:31Z</dcterms:modified>
</cp:coreProperties>
</file>